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mmendez\CLINIC DVP Dropbox\Projects\DVP FOIA Requests\Disclosures\In absentias 2020\To Post\"/>
    </mc:Choice>
  </mc:AlternateContent>
  <bookViews>
    <workbookView xWindow="0" yWindow="0" windowWidth="20415" windowHeight="6960" firstSheet="1" activeTab="2"/>
  </bookViews>
  <sheets>
    <sheet name="In Absentia Removal Orders" sheetId="1" r:id="rId1"/>
    <sheet name="FAMU In Absentia Removal Orders" sheetId="3" r:id="rId2"/>
    <sheet name="UAC In Absentia Removal Orders " sheetId="4" r:id="rId3"/>
  </sheets>
  <calcPr calcId="162913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U61" i="4" l="1"/>
  <c r="U60" i="4"/>
  <c r="U59" i="4"/>
  <c r="U58" i="4"/>
  <c r="U57" i="4"/>
  <c r="U56" i="4"/>
  <c r="U55" i="4"/>
  <c r="U54" i="4"/>
  <c r="U53" i="4"/>
  <c r="U52" i="4"/>
  <c r="U51" i="4"/>
  <c r="U50" i="4"/>
  <c r="U49" i="4"/>
  <c r="U48" i="4"/>
  <c r="U47" i="4"/>
  <c r="U46" i="4"/>
  <c r="U45" i="4"/>
  <c r="U44" i="4"/>
  <c r="U43" i="4"/>
  <c r="U42" i="4"/>
  <c r="U41" i="4"/>
  <c r="U40" i="4"/>
  <c r="U39" i="4"/>
  <c r="U38" i="4"/>
  <c r="U37" i="4"/>
  <c r="U36" i="4"/>
  <c r="U35" i="4"/>
  <c r="U34" i="4"/>
  <c r="U33" i="4"/>
  <c r="U32" i="4"/>
  <c r="U31" i="4"/>
  <c r="U30" i="4"/>
  <c r="U29" i="4"/>
  <c r="U28" i="4"/>
  <c r="U27" i="4"/>
  <c r="U26" i="4"/>
  <c r="U25" i="4"/>
  <c r="U24" i="4"/>
  <c r="U23" i="4"/>
  <c r="U22" i="4"/>
  <c r="U21" i="4"/>
  <c r="U20" i="4"/>
  <c r="U19" i="4"/>
  <c r="U18" i="4"/>
  <c r="U17" i="4"/>
  <c r="U16" i="4"/>
  <c r="U15" i="4"/>
  <c r="U14" i="4"/>
  <c r="U13" i="4"/>
  <c r="U12" i="4"/>
  <c r="S61" i="4"/>
  <c r="S60" i="4"/>
  <c r="S59" i="4"/>
  <c r="S58" i="4"/>
  <c r="S57" i="4"/>
  <c r="S56" i="4"/>
  <c r="S55" i="4"/>
  <c r="S54" i="4"/>
  <c r="S53" i="4"/>
  <c r="S52" i="4"/>
  <c r="S51" i="4"/>
  <c r="S50" i="4"/>
  <c r="S49" i="4"/>
  <c r="S48" i="4"/>
  <c r="S47" i="4"/>
  <c r="S46" i="4"/>
  <c r="S45" i="4"/>
  <c r="S44" i="4"/>
  <c r="S43" i="4"/>
  <c r="S42" i="4"/>
  <c r="S41" i="4"/>
  <c r="S40" i="4"/>
  <c r="S39" i="4"/>
  <c r="S38" i="4"/>
  <c r="S37" i="4"/>
  <c r="S36" i="4"/>
  <c r="S35" i="4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S12" i="4"/>
  <c r="Q61" i="4"/>
  <c r="Q60" i="4"/>
  <c r="Q59" i="4"/>
  <c r="Q58" i="4"/>
  <c r="Q57" i="4"/>
  <c r="Q56" i="4"/>
  <c r="Q55" i="4"/>
  <c r="Q54" i="4"/>
  <c r="Q53" i="4"/>
  <c r="Q52" i="4"/>
  <c r="Q51" i="4"/>
  <c r="Q50" i="4"/>
  <c r="Q49" i="4"/>
  <c r="Q48" i="4"/>
  <c r="Q47" i="4"/>
  <c r="Q46" i="4"/>
  <c r="Q45" i="4"/>
  <c r="Q44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Q15" i="4"/>
  <c r="Q14" i="4"/>
  <c r="Q13" i="4"/>
  <c r="Q12" i="4"/>
  <c r="W61" i="4"/>
  <c r="W60" i="4"/>
  <c r="W59" i="4"/>
  <c r="W58" i="4"/>
  <c r="W57" i="4"/>
  <c r="W56" i="4"/>
  <c r="W55" i="4"/>
  <c r="W54" i="4"/>
  <c r="W53" i="4"/>
  <c r="W52" i="4"/>
  <c r="W51" i="4"/>
  <c r="W50" i="4"/>
  <c r="W49" i="4"/>
  <c r="W48" i="4"/>
  <c r="W47" i="4"/>
  <c r="W46" i="4"/>
  <c r="W45" i="4"/>
  <c r="W44" i="4"/>
  <c r="W43" i="4"/>
  <c r="W42" i="4"/>
  <c r="W41" i="4"/>
  <c r="W40" i="4"/>
  <c r="W39" i="4"/>
  <c r="W38" i="4"/>
  <c r="W37" i="4"/>
  <c r="W36" i="4"/>
  <c r="W35" i="4"/>
  <c r="W34" i="4"/>
  <c r="W33" i="4"/>
  <c r="W32" i="4"/>
  <c r="W31" i="4"/>
  <c r="W30" i="4"/>
  <c r="W29" i="4"/>
  <c r="W28" i="4"/>
  <c r="W27" i="4"/>
  <c r="W26" i="4"/>
  <c r="W25" i="4"/>
  <c r="W24" i="4"/>
  <c r="W23" i="4"/>
  <c r="W22" i="4"/>
  <c r="W21" i="4"/>
  <c r="W20" i="4"/>
  <c r="W19" i="4"/>
  <c r="W18" i="4"/>
  <c r="W17" i="4"/>
  <c r="W16" i="4"/>
  <c r="W15" i="4"/>
  <c r="W14" i="4"/>
  <c r="W13" i="4"/>
  <c r="W12" i="4"/>
  <c r="Y61" i="4"/>
  <c r="Y60" i="4"/>
  <c r="Y59" i="4"/>
  <c r="Y58" i="4"/>
  <c r="Y57" i="4"/>
  <c r="Y56" i="4"/>
  <c r="Y55" i="4"/>
  <c r="Y54" i="4"/>
  <c r="Y53" i="4"/>
  <c r="Y52" i="4"/>
  <c r="Y51" i="4"/>
  <c r="Y50" i="4"/>
  <c r="Y49" i="4"/>
  <c r="Y48" i="4"/>
  <c r="Y47" i="4"/>
  <c r="Y46" i="4"/>
  <c r="Y45" i="4"/>
  <c r="Y44" i="4"/>
  <c r="Y43" i="4"/>
  <c r="Y42" i="4"/>
  <c r="Y41" i="4"/>
  <c r="Y40" i="4"/>
  <c r="Y39" i="4"/>
  <c r="Y38" i="4"/>
  <c r="Y37" i="4"/>
  <c r="Y36" i="4"/>
  <c r="Y35" i="4"/>
  <c r="Y34" i="4"/>
  <c r="Y33" i="4"/>
  <c r="Y32" i="4"/>
  <c r="Y31" i="4"/>
  <c r="Y30" i="4"/>
  <c r="Y29" i="4"/>
  <c r="Y28" i="4"/>
  <c r="Y27" i="4"/>
  <c r="Y26" i="4"/>
  <c r="Y25" i="4"/>
  <c r="Y24" i="4"/>
  <c r="Y23" i="4"/>
  <c r="Y22" i="4"/>
  <c r="Y21" i="4"/>
  <c r="Y20" i="4"/>
  <c r="Y19" i="4"/>
  <c r="Y18" i="4"/>
  <c r="Y17" i="4"/>
  <c r="Y16" i="4"/>
  <c r="Y15" i="4"/>
  <c r="Y14" i="4"/>
  <c r="Y13" i="4"/>
  <c r="Y12" i="4"/>
  <c r="AA61" i="4"/>
  <c r="AA60" i="4"/>
  <c r="AA59" i="4"/>
  <c r="AA58" i="4"/>
  <c r="AA57" i="4"/>
  <c r="AA56" i="4"/>
  <c r="AA55" i="4"/>
  <c r="AA54" i="4"/>
  <c r="AA53" i="4"/>
  <c r="AA52" i="4"/>
  <c r="AA51" i="4"/>
  <c r="AA50" i="4"/>
  <c r="AA49" i="4"/>
  <c r="AA48" i="4"/>
  <c r="AA47" i="4"/>
  <c r="AA46" i="4"/>
  <c r="AA45" i="4"/>
  <c r="AA44" i="4"/>
  <c r="AA43" i="4"/>
  <c r="AA42" i="4"/>
  <c r="AA41" i="4"/>
  <c r="AA40" i="4"/>
  <c r="AA39" i="4"/>
  <c r="AA38" i="4"/>
  <c r="AA37" i="4"/>
  <c r="AA36" i="4"/>
  <c r="AA35" i="4"/>
  <c r="AA34" i="4"/>
  <c r="AA33" i="4"/>
  <c r="AA32" i="4"/>
  <c r="AA31" i="4"/>
  <c r="AA30" i="4"/>
  <c r="AA29" i="4"/>
  <c r="AA28" i="4"/>
  <c r="AA27" i="4"/>
  <c r="AA26" i="4"/>
  <c r="AA25" i="4"/>
  <c r="AA24" i="4"/>
  <c r="AA23" i="4"/>
  <c r="AA22" i="4"/>
  <c r="AA21" i="4"/>
  <c r="AA20" i="4"/>
  <c r="AA19" i="4"/>
  <c r="AA18" i="4"/>
  <c r="AA17" i="4"/>
  <c r="AA16" i="4"/>
  <c r="AA15" i="4"/>
  <c r="AA14" i="4"/>
  <c r="AA13" i="4"/>
  <c r="AA12" i="4"/>
  <c r="AC61" i="4"/>
  <c r="AC60" i="4"/>
  <c r="AC59" i="4"/>
  <c r="AC58" i="4"/>
  <c r="AC57" i="4"/>
  <c r="AC56" i="4"/>
  <c r="AC55" i="4"/>
  <c r="AC54" i="4"/>
  <c r="AC53" i="4"/>
  <c r="AC52" i="4"/>
  <c r="AC51" i="4"/>
  <c r="AC50" i="4"/>
  <c r="AC49" i="4"/>
  <c r="AC48" i="4"/>
  <c r="AC47" i="4"/>
  <c r="AC46" i="4"/>
  <c r="AC45" i="4"/>
  <c r="AC44" i="4"/>
  <c r="AC43" i="4"/>
  <c r="AC42" i="4"/>
  <c r="AC41" i="4"/>
  <c r="AC40" i="4"/>
  <c r="AC39" i="4"/>
  <c r="AC38" i="4"/>
  <c r="AC37" i="4"/>
  <c r="AC36" i="4"/>
  <c r="AC35" i="4"/>
  <c r="AC34" i="4"/>
  <c r="AC33" i="4"/>
  <c r="AC32" i="4"/>
  <c r="AC31" i="4"/>
  <c r="AC30" i="4"/>
  <c r="AC29" i="4"/>
  <c r="AC28" i="4"/>
  <c r="AC27" i="4"/>
  <c r="AC26" i="4"/>
  <c r="AC25" i="4"/>
  <c r="AC24" i="4"/>
  <c r="AC23" i="4"/>
  <c r="AC22" i="4"/>
  <c r="AC21" i="4"/>
  <c r="AC20" i="4"/>
  <c r="AC19" i="4"/>
  <c r="AC18" i="4"/>
  <c r="AC17" i="4"/>
  <c r="AC16" i="4"/>
  <c r="AC15" i="4"/>
  <c r="AC14" i="4"/>
  <c r="AC13" i="4"/>
  <c r="AC12" i="4"/>
  <c r="AE61" i="4"/>
  <c r="AE60" i="4"/>
  <c r="AE59" i="4"/>
  <c r="AE58" i="4"/>
  <c r="AE57" i="4"/>
  <c r="AE56" i="4"/>
  <c r="AE55" i="4"/>
  <c r="AE54" i="4"/>
  <c r="AE53" i="4"/>
  <c r="AE52" i="4"/>
  <c r="AE51" i="4"/>
  <c r="AE50" i="4"/>
  <c r="AE49" i="4"/>
  <c r="AE48" i="4"/>
  <c r="AE47" i="4"/>
  <c r="AE46" i="4"/>
  <c r="AE45" i="4"/>
  <c r="AE44" i="4"/>
  <c r="AE43" i="4"/>
  <c r="AE42" i="4"/>
  <c r="AE41" i="4"/>
  <c r="AE40" i="4"/>
  <c r="AE39" i="4"/>
  <c r="AE38" i="4"/>
  <c r="AE37" i="4"/>
  <c r="AE36" i="4"/>
  <c r="AE35" i="4"/>
  <c r="AE34" i="4"/>
  <c r="AE33" i="4"/>
  <c r="AE32" i="4"/>
  <c r="AE31" i="4"/>
  <c r="AE30" i="4"/>
  <c r="AE29" i="4"/>
  <c r="AE28" i="4"/>
  <c r="AE27" i="4"/>
  <c r="AE26" i="4"/>
  <c r="AE25" i="4"/>
  <c r="AE24" i="4"/>
  <c r="AE23" i="4"/>
  <c r="AE22" i="4"/>
  <c r="AE21" i="4"/>
  <c r="AE20" i="4"/>
  <c r="AE19" i="4"/>
  <c r="AE18" i="4"/>
  <c r="AE17" i="4"/>
  <c r="AE16" i="4"/>
  <c r="AE15" i="4"/>
  <c r="AE14" i="4"/>
  <c r="AE13" i="4"/>
  <c r="AE12" i="4"/>
  <c r="AG61" i="4"/>
  <c r="AG60" i="4"/>
  <c r="AG59" i="4"/>
  <c r="AG58" i="4"/>
  <c r="AG57" i="4"/>
  <c r="AG56" i="4"/>
  <c r="AG55" i="4"/>
  <c r="AG54" i="4"/>
  <c r="AG53" i="4"/>
  <c r="AG52" i="4"/>
  <c r="AG51" i="4"/>
  <c r="AG50" i="4"/>
  <c r="AG49" i="4"/>
  <c r="AG48" i="4"/>
  <c r="AG47" i="4"/>
  <c r="AG46" i="4"/>
  <c r="AG45" i="4"/>
  <c r="AG44" i="4"/>
  <c r="AG43" i="4"/>
  <c r="AG42" i="4"/>
  <c r="AG41" i="4"/>
  <c r="AG40" i="4"/>
  <c r="AG39" i="4"/>
  <c r="AG38" i="4"/>
  <c r="AG37" i="4"/>
  <c r="AG36" i="4"/>
  <c r="AG35" i="4"/>
  <c r="AG34" i="4"/>
  <c r="AG33" i="4"/>
  <c r="AG32" i="4"/>
  <c r="AG31" i="4"/>
  <c r="AG30" i="4"/>
  <c r="AG29" i="4"/>
  <c r="AG28" i="4"/>
  <c r="AG27" i="4"/>
  <c r="AG26" i="4"/>
  <c r="AG25" i="4"/>
  <c r="AG24" i="4"/>
  <c r="AG23" i="4"/>
  <c r="AG22" i="4"/>
  <c r="AG21" i="4"/>
  <c r="AG20" i="4"/>
  <c r="AG19" i="4"/>
  <c r="AG18" i="4"/>
  <c r="AG17" i="4"/>
  <c r="AG16" i="4"/>
  <c r="AG15" i="4"/>
  <c r="AG14" i="4"/>
  <c r="AG13" i="4"/>
  <c r="AG12" i="4"/>
  <c r="AI61" i="4"/>
  <c r="AI60" i="4"/>
  <c r="AI59" i="4"/>
  <c r="AI58" i="4"/>
  <c r="AI57" i="4"/>
  <c r="AI56" i="4"/>
  <c r="AI55" i="4"/>
  <c r="AI54" i="4"/>
  <c r="AI53" i="4"/>
  <c r="AI52" i="4"/>
  <c r="AI51" i="4"/>
  <c r="AI50" i="4"/>
  <c r="AI49" i="4"/>
  <c r="AI48" i="4"/>
  <c r="AI47" i="4"/>
  <c r="AI46" i="4"/>
  <c r="AI45" i="4"/>
  <c r="AI44" i="4"/>
  <c r="AI43" i="4"/>
  <c r="AI42" i="4"/>
  <c r="AI41" i="4"/>
  <c r="AI40" i="4"/>
  <c r="AI39" i="4"/>
  <c r="AI38" i="4"/>
  <c r="AI37" i="4"/>
  <c r="AI36" i="4"/>
  <c r="AI35" i="4"/>
  <c r="AI34" i="4"/>
  <c r="AI33" i="4"/>
  <c r="AI32" i="4"/>
  <c r="AI31" i="4"/>
  <c r="AI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K61" i="4"/>
  <c r="AK60" i="4"/>
  <c r="AK59" i="4"/>
  <c r="AK58" i="4"/>
  <c r="AK57" i="4"/>
  <c r="AK56" i="4"/>
  <c r="AK55" i="4"/>
  <c r="AK54" i="4"/>
  <c r="AK53" i="4"/>
  <c r="AK52" i="4"/>
  <c r="AK51" i="4"/>
  <c r="AK50" i="4"/>
  <c r="AK49" i="4"/>
  <c r="AK48" i="4"/>
  <c r="AK47" i="4"/>
  <c r="AK46" i="4"/>
  <c r="AK45" i="4"/>
  <c r="AK44" i="4"/>
  <c r="AK43" i="4"/>
  <c r="AK42" i="4"/>
  <c r="AK41" i="4"/>
  <c r="AK40" i="4"/>
  <c r="AK39" i="4"/>
  <c r="AK38" i="4"/>
  <c r="AK37" i="4"/>
  <c r="AK36" i="4"/>
  <c r="AK35" i="4"/>
  <c r="AK34" i="4"/>
  <c r="AK33" i="4"/>
  <c r="AK32" i="4"/>
  <c r="AK31" i="4"/>
  <c r="AK30" i="4"/>
  <c r="AK29" i="4"/>
  <c r="AK28" i="4"/>
  <c r="AK27" i="4"/>
  <c r="AK26" i="4"/>
  <c r="AK25" i="4"/>
  <c r="AK24" i="4"/>
  <c r="AK23" i="4"/>
  <c r="AK22" i="4"/>
  <c r="AK21" i="4"/>
  <c r="AK20" i="4"/>
  <c r="AK19" i="4"/>
  <c r="AK18" i="4"/>
  <c r="AK17" i="4"/>
  <c r="AK16" i="4"/>
  <c r="AK15" i="4"/>
  <c r="AK14" i="4"/>
  <c r="AK13" i="4"/>
  <c r="AK12" i="4"/>
  <c r="AM61" i="4"/>
  <c r="AM60" i="4"/>
  <c r="AM59" i="4"/>
  <c r="AM58" i="4"/>
  <c r="AM57" i="4"/>
  <c r="AM56" i="4"/>
  <c r="AM55" i="4"/>
  <c r="AM54" i="4"/>
  <c r="AM53" i="4"/>
  <c r="AM52" i="4"/>
  <c r="AM51" i="4"/>
  <c r="AM50" i="4"/>
  <c r="AM49" i="4"/>
  <c r="AM48" i="4"/>
  <c r="AM47" i="4"/>
  <c r="AM46" i="4"/>
  <c r="AM45" i="4"/>
  <c r="AM44" i="4"/>
  <c r="AM43" i="4"/>
  <c r="AM42" i="4"/>
  <c r="AM41" i="4"/>
  <c r="AM40" i="4"/>
  <c r="AM39" i="4"/>
  <c r="AM38" i="4"/>
  <c r="AM37" i="4"/>
  <c r="AM36" i="4"/>
  <c r="AM35" i="4"/>
  <c r="AM34" i="4"/>
  <c r="AM33" i="4"/>
  <c r="AM32" i="4"/>
  <c r="AM31" i="4"/>
  <c r="AM30" i="4"/>
  <c r="AM29" i="4"/>
  <c r="AM28" i="4"/>
  <c r="AM27" i="4"/>
  <c r="AM26" i="4"/>
  <c r="AM25" i="4"/>
  <c r="AM24" i="4"/>
  <c r="AM23" i="4"/>
  <c r="AM22" i="4"/>
  <c r="AM21" i="4"/>
  <c r="AM20" i="4"/>
  <c r="AM19" i="4"/>
  <c r="AM18" i="4"/>
  <c r="AM17" i="4"/>
  <c r="AM16" i="4"/>
  <c r="AM15" i="4"/>
  <c r="AM14" i="4"/>
  <c r="AM13" i="4"/>
  <c r="AM12" i="4"/>
  <c r="AO61" i="4"/>
  <c r="AO60" i="4"/>
  <c r="AO59" i="4"/>
  <c r="AO58" i="4"/>
  <c r="AO57" i="4"/>
  <c r="AO56" i="4"/>
  <c r="AO55" i="4"/>
  <c r="AO54" i="4"/>
  <c r="AO53" i="4"/>
  <c r="AO52" i="4"/>
  <c r="AO51" i="4"/>
  <c r="AO50" i="4"/>
  <c r="AO49" i="4"/>
  <c r="AO48" i="4"/>
  <c r="AO47" i="4"/>
  <c r="AO46" i="4"/>
  <c r="AO45" i="4"/>
  <c r="AO44" i="4"/>
  <c r="AO43" i="4"/>
  <c r="AO42" i="4"/>
  <c r="AO41" i="4"/>
  <c r="AO40" i="4"/>
  <c r="AO39" i="4"/>
  <c r="AO38" i="4"/>
  <c r="AO37" i="4"/>
  <c r="AO36" i="4"/>
  <c r="AO35" i="4"/>
  <c r="AO34" i="4"/>
  <c r="AO33" i="4"/>
  <c r="AO32" i="4"/>
  <c r="AO31" i="4"/>
  <c r="AO30" i="4"/>
  <c r="AO29" i="4"/>
  <c r="AO28" i="4"/>
  <c r="AO27" i="4"/>
  <c r="AO26" i="4"/>
  <c r="AO25" i="4"/>
  <c r="AO24" i="4"/>
  <c r="AO23" i="4"/>
  <c r="AO22" i="4"/>
  <c r="AO21" i="4"/>
  <c r="AO20" i="4"/>
  <c r="AO19" i="4"/>
  <c r="AO18" i="4"/>
  <c r="AO17" i="4"/>
  <c r="AO16" i="4"/>
  <c r="AO15" i="4"/>
  <c r="AO14" i="4"/>
  <c r="AO13" i="4"/>
  <c r="AO12" i="4"/>
  <c r="AQ61" i="4"/>
  <c r="AQ60" i="4"/>
  <c r="AQ59" i="4"/>
  <c r="AQ58" i="4"/>
  <c r="AQ57" i="4"/>
  <c r="AQ56" i="4"/>
  <c r="AQ55" i="4"/>
  <c r="AQ54" i="4"/>
  <c r="AQ53" i="4"/>
  <c r="AQ52" i="4"/>
  <c r="AQ51" i="4"/>
  <c r="AQ50" i="4"/>
  <c r="AQ49" i="4"/>
  <c r="AQ48" i="4"/>
  <c r="AQ47" i="4"/>
  <c r="AQ46" i="4"/>
  <c r="AQ45" i="4"/>
  <c r="AQ44" i="4"/>
  <c r="AQ43" i="4"/>
  <c r="AQ42" i="4"/>
  <c r="AQ41" i="4"/>
  <c r="AQ40" i="4"/>
  <c r="AQ39" i="4"/>
  <c r="AQ38" i="4"/>
  <c r="AQ37" i="4"/>
  <c r="AQ36" i="4"/>
  <c r="AQ35" i="4"/>
  <c r="AQ34" i="4"/>
  <c r="AQ33" i="4"/>
  <c r="AQ32" i="4"/>
  <c r="AQ31" i="4"/>
  <c r="AQ30" i="4"/>
  <c r="AQ29" i="4"/>
  <c r="AQ28" i="4"/>
  <c r="AQ27" i="4"/>
  <c r="AQ26" i="4"/>
  <c r="AQ25" i="4"/>
  <c r="AQ24" i="4"/>
  <c r="AQ23" i="4"/>
  <c r="AQ22" i="4"/>
  <c r="AQ21" i="4"/>
  <c r="AQ20" i="4"/>
  <c r="AQ19" i="4"/>
  <c r="AQ18" i="4"/>
  <c r="AQ17" i="4"/>
  <c r="AQ16" i="4"/>
  <c r="AQ15" i="4"/>
  <c r="AQ14" i="4"/>
  <c r="AQ13" i="4"/>
  <c r="AQ12" i="4"/>
  <c r="AS61" i="4"/>
  <c r="AS60" i="4"/>
  <c r="AS59" i="4"/>
  <c r="AS58" i="4"/>
  <c r="AS57" i="4"/>
  <c r="AS56" i="4"/>
  <c r="AS55" i="4"/>
  <c r="AS54" i="4"/>
  <c r="AS53" i="4"/>
  <c r="AS52" i="4"/>
  <c r="AS51" i="4"/>
  <c r="AS50" i="4"/>
  <c r="AS49" i="4"/>
  <c r="AS48" i="4"/>
  <c r="AS47" i="4"/>
  <c r="AS46" i="4"/>
  <c r="AS45" i="4"/>
  <c r="AS44" i="4"/>
  <c r="AS43" i="4"/>
  <c r="AS42" i="4"/>
  <c r="AS41" i="4"/>
  <c r="AS40" i="4"/>
  <c r="AS39" i="4"/>
  <c r="AS38" i="4"/>
  <c r="AS37" i="4"/>
  <c r="AS36" i="4"/>
  <c r="AS35" i="4"/>
  <c r="AS34" i="4"/>
  <c r="AS33" i="4"/>
  <c r="AS32" i="4"/>
  <c r="AS31" i="4"/>
  <c r="AS30" i="4"/>
  <c r="AS29" i="4"/>
  <c r="AS28" i="4"/>
  <c r="AS27" i="4"/>
  <c r="AS26" i="4"/>
  <c r="AS25" i="4"/>
  <c r="AS24" i="4"/>
  <c r="AS23" i="4"/>
  <c r="AS22" i="4"/>
  <c r="AS21" i="4"/>
  <c r="AS20" i="4"/>
  <c r="AS19" i="4"/>
  <c r="AS18" i="4"/>
  <c r="AS17" i="4"/>
  <c r="AS16" i="4"/>
  <c r="AS15" i="4"/>
  <c r="AS14" i="4"/>
  <c r="AS13" i="4"/>
  <c r="AS12" i="4"/>
  <c r="AU61" i="4"/>
  <c r="AU60" i="4"/>
  <c r="AU59" i="4"/>
  <c r="AU58" i="4"/>
  <c r="AU57" i="4"/>
  <c r="AU56" i="4"/>
  <c r="AU55" i="4"/>
  <c r="AU54" i="4"/>
  <c r="AU53" i="4"/>
  <c r="AU52" i="4"/>
  <c r="AU51" i="4"/>
  <c r="AU50" i="4"/>
  <c r="AU49" i="4"/>
  <c r="AU48" i="4"/>
  <c r="AU47" i="4"/>
  <c r="AU46" i="4"/>
  <c r="AU45" i="4"/>
  <c r="AU44" i="4"/>
  <c r="AU43" i="4"/>
  <c r="AU42" i="4"/>
  <c r="AU41" i="4"/>
  <c r="AU40" i="4"/>
  <c r="AU39" i="4"/>
  <c r="AU38" i="4"/>
  <c r="AU37" i="4"/>
  <c r="AU36" i="4"/>
  <c r="AU35" i="4"/>
  <c r="AU34" i="4"/>
  <c r="AU33" i="4"/>
  <c r="AU32" i="4"/>
  <c r="AU31" i="4"/>
  <c r="AU30" i="4"/>
  <c r="AU29" i="4"/>
  <c r="AU28" i="4"/>
  <c r="AU27" i="4"/>
  <c r="AU26" i="4"/>
  <c r="AU25" i="4"/>
  <c r="AU24" i="4"/>
  <c r="AU23" i="4"/>
  <c r="AU22" i="4"/>
  <c r="AU21" i="4"/>
  <c r="AU20" i="4"/>
  <c r="AU19" i="4"/>
  <c r="AU18" i="4"/>
  <c r="AU17" i="4"/>
  <c r="AU16" i="4"/>
  <c r="AU15" i="4"/>
  <c r="AU14" i="4"/>
  <c r="AU13" i="4"/>
  <c r="AU12" i="4"/>
  <c r="AW61" i="4"/>
  <c r="AW60" i="4"/>
  <c r="AW59" i="4"/>
  <c r="AW58" i="4"/>
  <c r="AW57" i="4"/>
  <c r="AW56" i="4"/>
  <c r="AW55" i="4"/>
  <c r="AW54" i="4"/>
  <c r="AW53" i="4"/>
  <c r="AW52" i="4"/>
  <c r="AW51" i="4"/>
  <c r="AW50" i="4"/>
  <c r="AW49" i="4"/>
  <c r="AW48" i="4"/>
  <c r="AW47" i="4"/>
  <c r="AW46" i="4"/>
  <c r="AW45" i="4"/>
  <c r="AW44" i="4"/>
  <c r="AW43" i="4"/>
  <c r="AW42" i="4"/>
  <c r="AW41" i="4"/>
  <c r="AW40" i="4"/>
  <c r="AW39" i="4"/>
  <c r="AW38" i="4"/>
  <c r="AW37" i="4"/>
  <c r="AW36" i="4"/>
  <c r="AW35" i="4"/>
  <c r="AW34" i="4"/>
  <c r="AW33" i="4"/>
  <c r="AW32" i="4"/>
  <c r="AW31" i="4"/>
  <c r="AW30" i="4"/>
  <c r="AW29" i="4"/>
  <c r="AW28" i="4"/>
  <c r="AW27" i="4"/>
  <c r="AW26" i="4"/>
  <c r="AW25" i="4"/>
  <c r="AW24" i="4"/>
  <c r="AW23" i="4"/>
  <c r="AW22" i="4"/>
  <c r="AW21" i="4"/>
  <c r="AW20" i="4"/>
  <c r="AW19" i="4"/>
  <c r="AW18" i="4"/>
  <c r="AW17" i="4"/>
  <c r="AW16" i="4"/>
  <c r="AW15" i="4"/>
  <c r="AW14" i="4"/>
  <c r="AW13" i="4"/>
  <c r="AW12" i="4"/>
  <c r="AY61" i="4"/>
  <c r="AY60" i="4"/>
  <c r="AY59" i="4"/>
  <c r="AY58" i="4"/>
  <c r="AY57" i="4"/>
  <c r="AY56" i="4"/>
  <c r="AY55" i="4"/>
  <c r="AY54" i="4"/>
  <c r="AY53" i="4"/>
  <c r="AY52" i="4"/>
  <c r="AY51" i="4"/>
  <c r="AY50" i="4"/>
  <c r="AY49" i="4"/>
  <c r="AY48" i="4"/>
  <c r="AY47" i="4"/>
  <c r="AY46" i="4"/>
  <c r="AY45" i="4"/>
  <c r="AY44" i="4"/>
  <c r="AY43" i="4"/>
  <c r="AY42" i="4"/>
  <c r="AY41" i="4"/>
  <c r="AY40" i="4"/>
  <c r="AY39" i="4"/>
  <c r="AY38" i="4"/>
  <c r="AY37" i="4"/>
  <c r="AY36" i="4"/>
  <c r="AY35" i="4"/>
  <c r="AY34" i="4"/>
  <c r="AY33" i="4"/>
  <c r="AY32" i="4"/>
  <c r="AY31" i="4"/>
  <c r="AY30" i="4"/>
  <c r="AY29" i="4"/>
  <c r="AY28" i="4"/>
  <c r="AY27" i="4"/>
  <c r="AY26" i="4"/>
  <c r="AY25" i="4"/>
  <c r="AY24" i="4"/>
  <c r="AY23" i="4"/>
  <c r="AY22" i="4"/>
  <c r="AY21" i="4"/>
  <c r="AY20" i="4"/>
  <c r="AY19" i="4"/>
  <c r="AY18" i="4"/>
  <c r="AY17" i="4"/>
  <c r="AY16" i="4"/>
  <c r="AY15" i="4"/>
  <c r="AY14" i="4"/>
  <c r="AY13" i="4"/>
  <c r="AY12" i="4"/>
  <c r="BA61" i="4"/>
  <c r="BA60" i="4"/>
  <c r="BA59" i="4"/>
  <c r="BA58" i="4"/>
  <c r="BA57" i="4"/>
  <c r="BA56" i="4"/>
  <c r="BA55" i="4"/>
  <c r="BA54" i="4"/>
  <c r="BA53" i="4"/>
  <c r="BA52" i="4"/>
  <c r="BA51" i="4"/>
  <c r="BA50" i="4"/>
  <c r="BA49" i="4"/>
  <c r="BA48" i="4"/>
  <c r="BA47" i="4"/>
  <c r="BA46" i="4"/>
  <c r="BA45" i="4"/>
  <c r="BA44" i="4"/>
  <c r="BA43" i="4"/>
  <c r="BA42" i="4"/>
  <c r="BA41" i="4"/>
  <c r="BA40" i="4"/>
  <c r="BA39" i="4"/>
  <c r="BA38" i="4"/>
  <c r="BA37" i="4"/>
  <c r="BA36" i="4"/>
  <c r="BA35" i="4"/>
  <c r="BA34" i="4"/>
  <c r="BA33" i="4"/>
  <c r="BA32" i="4"/>
  <c r="BA31" i="4"/>
  <c r="BA30" i="4"/>
  <c r="BA29" i="4"/>
  <c r="BA28" i="4"/>
  <c r="BA27" i="4"/>
  <c r="BA26" i="4"/>
  <c r="BA25" i="4"/>
  <c r="BA24" i="4"/>
  <c r="BA23" i="4"/>
  <c r="BA22" i="4"/>
  <c r="BA21" i="4"/>
  <c r="BA20" i="4"/>
  <c r="BA19" i="4"/>
  <c r="BA18" i="4"/>
  <c r="BA17" i="4"/>
  <c r="BA16" i="4"/>
  <c r="BA15" i="4"/>
  <c r="BA14" i="4"/>
  <c r="BA13" i="4"/>
  <c r="BA12" i="4"/>
  <c r="BA11" i="4"/>
  <c r="AY11" i="4"/>
  <c r="AW11" i="4"/>
  <c r="AU11" i="4"/>
  <c r="AS11" i="4"/>
  <c r="AQ11" i="4"/>
  <c r="AO11" i="4"/>
  <c r="AM11" i="4"/>
  <c r="AK11" i="4"/>
  <c r="AI11" i="4"/>
  <c r="AG11" i="4"/>
  <c r="AE11" i="4"/>
  <c r="AC11" i="4"/>
  <c r="AA11" i="4"/>
  <c r="Y11" i="4"/>
  <c r="W11" i="4"/>
  <c r="U11" i="4"/>
  <c r="S11" i="4"/>
  <c r="Q11" i="4"/>
  <c r="O60" i="4"/>
  <c r="O59" i="4"/>
  <c r="O58" i="4"/>
  <c r="O57" i="4"/>
  <c r="O56" i="4"/>
  <c r="O55" i="4"/>
  <c r="O54" i="4"/>
  <c r="O53" i="4"/>
  <c r="O52" i="4"/>
  <c r="O51" i="4"/>
  <c r="O50" i="4"/>
  <c r="O49" i="4"/>
  <c r="O48" i="4"/>
  <c r="O47" i="4"/>
  <c r="O46" i="4"/>
  <c r="O45" i="4"/>
  <c r="O44" i="4"/>
  <c r="O43" i="4"/>
  <c r="O42" i="4"/>
  <c r="O41" i="4"/>
  <c r="O40" i="4"/>
  <c r="O39" i="4"/>
  <c r="O38" i="4"/>
  <c r="O37" i="4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4" i="4"/>
  <c r="O13" i="4"/>
  <c r="O12" i="4"/>
  <c r="O11" i="4"/>
  <c r="M60" i="4"/>
  <c r="M59" i="4"/>
  <c r="M58" i="4"/>
  <c r="M57" i="4"/>
  <c r="M56" i="4"/>
  <c r="M55" i="4"/>
  <c r="M54" i="4"/>
  <c r="M53" i="4"/>
  <c r="M52" i="4"/>
  <c r="M51" i="4"/>
  <c r="M50" i="4"/>
  <c r="M49" i="4"/>
  <c r="M48" i="4"/>
  <c r="M47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E11" i="4"/>
  <c r="C11" i="4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BA78" i="1"/>
  <c r="BA77" i="1"/>
  <c r="BA76" i="1"/>
  <c r="BA75" i="1"/>
  <c r="BA74" i="1"/>
  <c r="BA73" i="1"/>
  <c r="BA72" i="1"/>
  <c r="BA71" i="1"/>
  <c r="BA70" i="1"/>
  <c r="BA69" i="1"/>
  <c r="BA68" i="1"/>
  <c r="BA67" i="1"/>
  <c r="BA66" i="1"/>
  <c r="BA65" i="1"/>
  <c r="BA64" i="1"/>
  <c r="BA63" i="1"/>
  <c r="BA62" i="1"/>
  <c r="BA61" i="1"/>
  <c r="BA60" i="1"/>
  <c r="BA59" i="1"/>
  <c r="BA58" i="1"/>
  <c r="BA57" i="1"/>
  <c r="BA56" i="1"/>
  <c r="BA55" i="1"/>
  <c r="BA54" i="1"/>
  <c r="BA53" i="1"/>
  <c r="BA52" i="1"/>
  <c r="BA51" i="1"/>
  <c r="BA50" i="1"/>
  <c r="BA49" i="1"/>
  <c r="BA48" i="1"/>
  <c r="BA47" i="1"/>
  <c r="BA46" i="1"/>
  <c r="BA45" i="1"/>
  <c r="BA44" i="1"/>
  <c r="BA43" i="1"/>
  <c r="BA42" i="1"/>
  <c r="BA41" i="1"/>
  <c r="BA40" i="1"/>
  <c r="BA39" i="1"/>
  <c r="BA38" i="1"/>
  <c r="BA37" i="1"/>
  <c r="BA36" i="1"/>
  <c r="BA35" i="1"/>
  <c r="BA34" i="1"/>
  <c r="BA33" i="1"/>
  <c r="BA32" i="1"/>
  <c r="BA31" i="1"/>
  <c r="BA30" i="1"/>
  <c r="BA29" i="1"/>
  <c r="BA28" i="1"/>
  <c r="BA27" i="1"/>
  <c r="BA26" i="1"/>
  <c r="BA25" i="1"/>
  <c r="BA24" i="1"/>
  <c r="BA23" i="1"/>
  <c r="BA22" i="1"/>
  <c r="BA21" i="1"/>
  <c r="BA20" i="1"/>
  <c r="BA19" i="1"/>
  <c r="BA18" i="1"/>
  <c r="BA17" i="1"/>
  <c r="BA16" i="1"/>
  <c r="BA15" i="1"/>
  <c r="BA14" i="1"/>
  <c r="BA13" i="1"/>
  <c r="BA12" i="1"/>
  <c r="BA11" i="1"/>
  <c r="AY78" i="1"/>
  <c r="AY77" i="1"/>
  <c r="AY76" i="1"/>
  <c r="AY75" i="1"/>
  <c r="AY74" i="1"/>
  <c r="AY73" i="1"/>
  <c r="AY72" i="1"/>
  <c r="AY71" i="1"/>
  <c r="AY70" i="1"/>
  <c r="AY69" i="1"/>
  <c r="AY68" i="1"/>
  <c r="AY67" i="1"/>
  <c r="AY66" i="1"/>
  <c r="AY65" i="1"/>
  <c r="AY64" i="1"/>
  <c r="AY63" i="1"/>
  <c r="AY62" i="1"/>
  <c r="AY61" i="1"/>
  <c r="AY60" i="1"/>
  <c r="AY59" i="1"/>
  <c r="AY58" i="1"/>
  <c r="AY57" i="1"/>
  <c r="AY56" i="1"/>
  <c r="AY55" i="1"/>
  <c r="AY54" i="1"/>
  <c r="AY53" i="1"/>
  <c r="AY52" i="1"/>
  <c r="AY51" i="1"/>
  <c r="AY50" i="1"/>
  <c r="AY49" i="1"/>
  <c r="AY48" i="1"/>
  <c r="AY47" i="1"/>
  <c r="AY46" i="1"/>
  <c r="AY45" i="1"/>
  <c r="AY44" i="1"/>
  <c r="AY43" i="1"/>
  <c r="AY42" i="1"/>
  <c r="AY41" i="1"/>
  <c r="AY40" i="1"/>
  <c r="AY39" i="1"/>
  <c r="AY38" i="1"/>
  <c r="AY37" i="1"/>
  <c r="AY36" i="1"/>
  <c r="AY35" i="1"/>
  <c r="AY34" i="1"/>
  <c r="AY33" i="1"/>
  <c r="AY32" i="1"/>
  <c r="AY31" i="1"/>
  <c r="AY30" i="1"/>
  <c r="AY29" i="1"/>
  <c r="AY28" i="1"/>
  <c r="AY27" i="1"/>
  <c r="AY26" i="1"/>
  <c r="AY25" i="1"/>
  <c r="AY24" i="1"/>
  <c r="AY23" i="1"/>
  <c r="AY22" i="1"/>
  <c r="AY21" i="1"/>
  <c r="AY20" i="1"/>
  <c r="AY19" i="1"/>
  <c r="AY18" i="1"/>
  <c r="AY17" i="1"/>
  <c r="AY16" i="1"/>
  <c r="AY15" i="1"/>
  <c r="AY14" i="1"/>
  <c r="AY13" i="1"/>
  <c r="AY12" i="1"/>
  <c r="AY11" i="1"/>
  <c r="AW78" i="1"/>
  <c r="AW77" i="1"/>
  <c r="AW76" i="1"/>
  <c r="AW75" i="1"/>
  <c r="AW74" i="1"/>
  <c r="AW73" i="1"/>
  <c r="AW72" i="1"/>
  <c r="AW71" i="1"/>
  <c r="AW70" i="1"/>
  <c r="AW69" i="1"/>
  <c r="AW68" i="1"/>
  <c r="AW67" i="1"/>
  <c r="AW66" i="1"/>
  <c r="AW65" i="1"/>
  <c r="AW64" i="1"/>
  <c r="AW63" i="1"/>
  <c r="AW62" i="1"/>
  <c r="AW61" i="1"/>
  <c r="AW60" i="1"/>
  <c r="AW59" i="1"/>
  <c r="AW58" i="1"/>
  <c r="AW57" i="1"/>
  <c r="AW56" i="1"/>
  <c r="AW55" i="1"/>
  <c r="AW54" i="1"/>
  <c r="AW53" i="1"/>
  <c r="AW52" i="1"/>
  <c r="AW51" i="1"/>
  <c r="AW50" i="1"/>
  <c r="AW49" i="1"/>
  <c r="AW48" i="1"/>
  <c r="AW47" i="1"/>
  <c r="AW46" i="1"/>
  <c r="AW45" i="1"/>
  <c r="AW44" i="1"/>
  <c r="AW43" i="1"/>
  <c r="AW42" i="1"/>
  <c r="AW41" i="1"/>
  <c r="AW40" i="1"/>
  <c r="AW39" i="1"/>
  <c r="AW38" i="1"/>
  <c r="AW37" i="1"/>
  <c r="AW36" i="1"/>
  <c r="AW35" i="1"/>
  <c r="AW34" i="1"/>
  <c r="AW33" i="1"/>
  <c r="AW32" i="1"/>
  <c r="AW31" i="1"/>
  <c r="AW30" i="1"/>
  <c r="AW29" i="1"/>
  <c r="AW28" i="1"/>
  <c r="AW27" i="1"/>
  <c r="AW26" i="1"/>
  <c r="AW25" i="1"/>
  <c r="AW24" i="1"/>
  <c r="AW23" i="1"/>
  <c r="AW22" i="1"/>
  <c r="AW21" i="1"/>
  <c r="AW20" i="1"/>
  <c r="AW19" i="1"/>
  <c r="AW18" i="1"/>
  <c r="AW17" i="1"/>
  <c r="AW16" i="1"/>
  <c r="AW15" i="1"/>
  <c r="AW14" i="1"/>
  <c r="AW13" i="1"/>
  <c r="AW12" i="1"/>
  <c r="AW11" i="1"/>
  <c r="AU78" i="1"/>
  <c r="AU77" i="1"/>
  <c r="AU76" i="1"/>
  <c r="AU75" i="1"/>
  <c r="AU74" i="1"/>
  <c r="AU73" i="1"/>
  <c r="AU72" i="1"/>
  <c r="AU71" i="1"/>
  <c r="AU70" i="1"/>
  <c r="AU69" i="1"/>
  <c r="AU68" i="1"/>
  <c r="AU67" i="1"/>
  <c r="AU66" i="1"/>
  <c r="AU65" i="1"/>
  <c r="AU64" i="1"/>
  <c r="AU63" i="1"/>
  <c r="AU62" i="1"/>
  <c r="AU61" i="1"/>
  <c r="AU60" i="1"/>
  <c r="AU59" i="1"/>
  <c r="AU58" i="1"/>
  <c r="AU57" i="1"/>
  <c r="AU56" i="1"/>
  <c r="AU55" i="1"/>
  <c r="AU54" i="1"/>
  <c r="AU53" i="1"/>
  <c r="AU52" i="1"/>
  <c r="AU51" i="1"/>
  <c r="AU50" i="1"/>
  <c r="AU49" i="1"/>
  <c r="AU48" i="1"/>
  <c r="AU47" i="1"/>
  <c r="AU46" i="1"/>
  <c r="AU45" i="1"/>
  <c r="AU44" i="1"/>
  <c r="AU43" i="1"/>
  <c r="AU42" i="1"/>
  <c r="AU41" i="1"/>
  <c r="AU40" i="1"/>
  <c r="AU39" i="1"/>
  <c r="AU38" i="1"/>
  <c r="AU37" i="1"/>
  <c r="AU36" i="1"/>
  <c r="AU35" i="1"/>
  <c r="AU34" i="1"/>
  <c r="AU33" i="1"/>
  <c r="AU32" i="1"/>
  <c r="AU31" i="1"/>
  <c r="AU30" i="1"/>
  <c r="AU29" i="1"/>
  <c r="AU28" i="1"/>
  <c r="AU27" i="1"/>
  <c r="AU26" i="1"/>
  <c r="AU25" i="1"/>
  <c r="AU24" i="1"/>
  <c r="AU23" i="1"/>
  <c r="AU22" i="1"/>
  <c r="AU21" i="1"/>
  <c r="AU20" i="1"/>
  <c r="AU19" i="1"/>
  <c r="AU18" i="1"/>
  <c r="AU17" i="1"/>
  <c r="AU16" i="1"/>
  <c r="AU15" i="1"/>
  <c r="AU14" i="1"/>
  <c r="AU13" i="1"/>
  <c r="AU12" i="1"/>
  <c r="AU11" i="1"/>
  <c r="AS78" i="1"/>
  <c r="AS77" i="1"/>
  <c r="AS76" i="1"/>
  <c r="AS75" i="1"/>
  <c r="AS74" i="1"/>
  <c r="AS73" i="1"/>
  <c r="AS72" i="1"/>
  <c r="AS71" i="1"/>
  <c r="AS70" i="1"/>
  <c r="AS69" i="1"/>
  <c r="AS68" i="1"/>
  <c r="AS67" i="1"/>
  <c r="AS66" i="1"/>
  <c r="AS65" i="1"/>
  <c r="AS64" i="1"/>
  <c r="AS63" i="1"/>
  <c r="AS62" i="1"/>
  <c r="AS61" i="1"/>
  <c r="AS60" i="1"/>
  <c r="AS59" i="1"/>
  <c r="AS58" i="1"/>
  <c r="AS57" i="1"/>
  <c r="AS56" i="1"/>
  <c r="AS55" i="1"/>
  <c r="AS54" i="1"/>
  <c r="AS53" i="1"/>
  <c r="AS52" i="1"/>
  <c r="AS51" i="1"/>
  <c r="AS50" i="1"/>
  <c r="AS49" i="1"/>
  <c r="AS48" i="1"/>
  <c r="AS47" i="1"/>
  <c r="AS46" i="1"/>
  <c r="AS45" i="1"/>
  <c r="AS44" i="1"/>
  <c r="AS43" i="1"/>
  <c r="AS42" i="1"/>
  <c r="AS41" i="1"/>
  <c r="AS40" i="1"/>
  <c r="AS39" i="1"/>
  <c r="AS38" i="1"/>
  <c r="AS37" i="1"/>
  <c r="AS36" i="1"/>
  <c r="AS35" i="1"/>
  <c r="AS34" i="1"/>
  <c r="AS33" i="1"/>
  <c r="AS32" i="1"/>
  <c r="AS31" i="1"/>
  <c r="AS30" i="1"/>
  <c r="AS29" i="1"/>
  <c r="AS28" i="1"/>
  <c r="AS27" i="1"/>
  <c r="AS26" i="1"/>
  <c r="AS25" i="1"/>
  <c r="AS24" i="1"/>
  <c r="AS23" i="1"/>
  <c r="AS22" i="1"/>
  <c r="AS21" i="1"/>
  <c r="AS20" i="1"/>
  <c r="AS19" i="1"/>
  <c r="AS18" i="1"/>
  <c r="AS17" i="1"/>
  <c r="AS16" i="1"/>
  <c r="AS15" i="1"/>
  <c r="AS14" i="1"/>
  <c r="AS13" i="1"/>
  <c r="AS12" i="1"/>
  <c r="AS11" i="1"/>
  <c r="AQ78" i="1"/>
  <c r="AQ77" i="1"/>
  <c r="AQ76" i="1"/>
  <c r="AQ75" i="1"/>
  <c r="AQ74" i="1"/>
  <c r="AQ73" i="1"/>
  <c r="AQ72" i="1"/>
  <c r="AQ71" i="1"/>
  <c r="AQ70" i="1"/>
  <c r="AQ69" i="1"/>
  <c r="AQ68" i="1"/>
  <c r="AQ67" i="1"/>
  <c r="AQ66" i="1"/>
  <c r="AQ65" i="1"/>
  <c r="AQ64" i="1"/>
  <c r="AQ63" i="1"/>
  <c r="AQ62" i="1"/>
  <c r="AQ61" i="1"/>
  <c r="AQ60" i="1"/>
  <c r="AQ59" i="1"/>
  <c r="AQ58" i="1"/>
  <c r="AQ57" i="1"/>
  <c r="AQ56" i="1"/>
  <c r="AQ55" i="1"/>
  <c r="AQ54" i="1"/>
  <c r="AQ53" i="1"/>
  <c r="AQ52" i="1"/>
  <c r="AQ51" i="1"/>
  <c r="AQ50" i="1"/>
  <c r="AQ49" i="1"/>
  <c r="AQ48" i="1"/>
  <c r="AQ47" i="1"/>
  <c r="AQ46" i="1"/>
  <c r="AQ45" i="1"/>
  <c r="AQ44" i="1"/>
  <c r="AQ43" i="1"/>
  <c r="AQ42" i="1"/>
  <c r="AQ41" i="1"/>
  <c r="AQ40" i="1"/>
  <c r="AQ39" i="1"/>
  <c r="AQ38" i="1"/>
  <c r="AQ37" i="1"/>
  <c r="AQ36" i="1"/>
  <c r="AQ35" i="1"/>
  <c r="AQ34" i="1"/>
  <c r="AQ33" i="1"/>
  <c r="AQ32" i="1"/>
  <c r="AQ31" i="1"/>
  <c r="AQ30" i="1"/>
  <c r="AQ29" i="1"/>
  <c r="AQ28" i="1"/>
  <c r="AQ27" i="1"/>
  <c r="AQ26" i="1"/>
  <c r="AQ25" i="1"/>
  <c r="AQ24" i="1"/>
  <c r="AQ23" i="1"/>
  <c r="AQ22" i="1"/>
  <c r="AQ21" i="1"/>
  <c r="AQ20" i="1"/>
  <c r="AQ19" i="1"/>
  <c r="AQ18" i="1"/>
  <c r="AQ17" i="1"/>
  <c r="AQ16" i="1"/>
  <c r="AQ15" i="1"/>
  <c r="AQ14" i="1"/>
  <c r="AQ13" i="1"/>
  <c r="AQ12" i="1"/>
  <c r="AQ11" i="1"/>
  <c r="AO78" i="1"/>
  <c r="AO77" i="1"/>
  <c r="AO76" i="1"/>
  <c r="AO75" i="1"/>
  <c r="AO74" i="1"/>
  <c r="AO73" i="1"/>
  <c r="AO72" i="1"/>
  <c r="AO71" i="1"/>
  <c r="AO70" i="1"/>
  <c r="AO69" i="1"/>
  <c r="AO68" i="1"/>
  <c r="AO67" i="1"/>
  <c r="AO66" i="1"/>
  <c r="AO65" i="1"/>
  <c r="AO64" i="1"/>
  <c r="AO63" i="1"/>
  <c r="AO62" i="1"/>
  <c r="AO61" i="1"/>
  <c r="AO60" i="1"/>
  <c r="AO59" i="1"/>
  <c r="AO58" i="1"/>
  <c r="AO57" i="1"/>
  <c r="AO56" i="1"/>
  <c r="AO55" i="1"/>
  <c r="AO54" i="1"/>
  <c r="AO53" i="1"/>
  <c r="AO52" i="1"/>
  <c r="AO51" i="1"/>
  <c r="AO50" i="1"/>
  <c r="AO49" i="1"/>
  <c r="AO48" i="1"/>
  <c r="AO47" i="1"/>
  <c r="AO46" i="1"/>
  <c r="AO45" i="1"/>
  <c r="AO44" i="1"/>
  <c r="AO43" i="1"/>
  <c r="AO42" i="1"/>
  <c r="AO41" i="1"/>
  <c r="AO40" i="1"/>
  <c r="AO39" i="1"/>
  <c r="AO38" i="1"/>
  <c r="AO37" i="1"/>
  <c r="AO36" i="1"/>
  <c r="AO35" i="1"/>
  <c r="AO34" i="1"/>
  <c r="AO33" i="1"/>
  <c r="AO32" i="1"/>
  <c r="AO31" i="1"/>
  <c r="AO30" i="1"/>
  <c r="AO29" i="1"/>
  <c r="AO28" i="1"/>
  <c r="AO27" i="1"/>
  <c r="AO26" i="1"/>
  <c r="AO25" i="1"/>
  <c r="AO24" i="1"/>
  <c r="AO23" i="1"/>
  <c r="AO22" i="1"/>
  <c r="AO21" i="1"/>
  <c r="AO20" i="1"/>
  <c r="AO19" i="1"/>
  <c r="AO18" i="1"/>
  <c r="AO17" i="1"/>
  <c r="AO16" i="1"/>
  <c r="AO15" i="1"/>
  <c r="AO14" i="1"/>
  <c r="AO13" i="1"/>
  <c r="AO12" i="1"/>
  <c r="AO11" i="1"/>
  <c r="AM78" i="1"/>
  <c r="AM77" i="1"/>
  <c r="AM76" i="1"/>
  <c r="AM75" i="1"/>
  <c r="AM74" i="1"/>
  <c r="AM73" i="1"/>
  <c r="AM72" i="1"/>
  <c r="AM71" i="1"/>
  <c r="AM70" i="1"/>
  <c r="AM69" i="1"/>
  <c r="AM68" i="1"/>
  <c r="AM67" i="1"/>
  <c r="AM66" i="1"/>
  <c r="AM65" i="1"/>
  <c r="AM64" i="1"/>
  <c r="AM63" i="1"/>
  <c r="AM62" i="1"/>
  <c r="AM61" i="1"/>
  <c r="AM60" i="1"/>
  <c r="AM59" i="1"/>
  <c r="AM58" i="1"/>
  <c r="AM57" i="1"/>
  <c r="AM56" i="1"/>
  <c r="AM55" i="1"/>
  <c r="AM54" i="1"/>
  <c r="AM53" i="1"/>
  <c r="AM52" i="1"/>
  <c r="AM51" i="1"/>
  <c r="AM50" i="1"/>
  <c r="AM49" i="1"/>
  <c r="AM48" i="1"/>
  <c r="AM47" i="1"/>
  <c r="AM46" i="1"/>
  <c r="AM45" i="1"/>
  <c r="AM44" i="1"/>
  <c r="AM43" i="1"/>
  <c r="AM42" i="1"/>
  <c r="AM41" i="1"/>
  <c r="AM40" i="1"/>
  <c r="AM39" i="1"/>
  <c r="AM38" i="1"/>
  <c r="AM37" i="1"/>
  <c r="AM36" i="1"/>
  <c r="AM35" i="1"/>
  <c r="AM34" i="1"/>
  <c r="AM33" i="1"/>
  <c r="AM32" i="1"/>
  <c r="AM31" i="1"/>
  <c r="AM30" i="1"/>
  <c r="AM29" i="1"/>
  <c r="AM28" i="1"/>
  <c r="AM27" i="1"/>
  <c r="AM26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M13" i="1"/>
  <c r="AM12" i="1"/>
  <c r="AM11" i="1"/>
  <c r="AK78" i="1"/>
  <c r="AK77" i="1"/>
  <c r="AK76" i="1"/>
  <c r="AK75" i="1"/>
  <c r="AK74" i="1"/>
  <c r="AK73" i="1"/>
  <c r="AK72" i="1"/>
  <c r="AK71" i="1"/>
  <c r="AK70" i="1"/>
  <c r="AK69" i="1"/>
  <c r="AK68" i="1"/>
  <c r="AK67" i="1"/>
  <c r="AK66" i="1"/>
  <c r="AK65" i="1"/>
  <c r="AK64" i="1"/>
  <c r="AK63" i="1"/>
  <c r="AK62" i="1"/>
  <c r="AK61" i="1"/>
  <c r="AK60" i="1"/>
  <c r="AK59" i="1"/>
  <c r="AK58" i="1"/>
  <c r="AK57" i="1"/>
  <c r="AK56" i="1"/>
  <c r="AK55" i="1"/>
  <c r="AK54" i="1"/>
  <c r="AK53" i="1"/>
  <c r="AK52" i="1"/>
  <c r="AK51" i="1"/>
  <c r="AK50" i="1"/>
  <c r="AK49" i="1"/>
  <c r="AK48" i="1"/>
  <c r="AK47" i="1"/>
  <c r="AK46" i="1"/>
  <c r="AK45" i="1"/>
  <c r="AK44" i="1"/>
  <c r="AK43" i="1"/>
  <c r="AK42" i="1"/>
  <c r="AK41" i="1"/>
  <c r="AK40" i="1"/>
  <c r="AK39" i="1"/>
  <c r="AK38" i="1"/>
  <c r="AK37" i="1"/>
  <c r="AK36" i="1"/>
  <c r="AK35" i="1"/>
  <c r="AK34" i="1"/>
  <c r="AK33" i="1"/>
  <c r="AK32" i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3" i="1"/>
  <c r="AK12" i="1"/>
  <c r="AK11" i="1"/>
  <c r="AI78" i="1"/>
  <c r="AI77" i="1"/>
  <c r="AI76" i="1"/>
  <c r="AI75" i="1"/>
  <c r="AI74" i="1"/>
  <c r="AI73" i="1"/>
  <c r="AI72" i="1"/>
  <c r="AI71" i="1"/>
  <c r="AI70" i="1"/>
  <c r="AI69" i="1"/>
  <c r="AI68" i="1"/>
  <c r="AI67" i="1"/>
  <c r="AI66" i="1"/>
  <c r="AI65" i="1"/>
  <c r="AI64" i="1"/>
  <c r="AI63" i="1"/>
  <c r="AI62" i="1"/>
  <c r="AI61" i="1"/>
  <c r="AI60" i="1"/>
  <c r="AI59" i="1"/>
  <c r="AI58" i="1"/>
  <c r="AI57" i="1"/>
  <c r="AI56" i="1"/>
  <c r="AI55" i="1"/>
  <c r="AI54" i="1"/>
  <c r="AI53" i="1"/>
  <c r="AI52" i="1"/>
  <c r="AI51" i="1"/>
  <c r="AI50" i="1"/>
  <c r="AI49" i="1"/>
  <c r="AI48" i="1"/>
  <c r="AI47" i="1"/>
  <c r="AI46" i="1"/>
  <c r="AI45" i="1"/>
  <c r="AI44" i="1"/>
  <c r="AI43" i="1"/>
  <c r="AI42" i="1"/>
  <c r="AI41" i="1"/>
  <c r="AI40" i="1"/>
  <c r="AI39" i="1"/>
  <c r="AI38" i="1"/>
  <c r="AI37" i="1"/>
  <c r="AI36" i="1"/>
  <c r="AI35" i="1"/>
  <c r="AI34" i="1"/>
  <c r="AI33" i="1"/>
  <c r="AI32" i="1"/>
  <c r="AI31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G78" i="1"/>
  <c r="AG77" i="1"/>
  <c r="AG76" i="1"/>
  <c r="AG75" i="1"/>
  <c r="AG74" i="1"/>
  <c r="AG73" i="1"/>
  <c r="AG72" i="1"/>
  <c r="AG71" i="1"/>
  <c r="AG70" i="1"/>
  <c r="AG69" i="1"/>
  <c r="AG68" i="1"/>
  <c r="AG67" i="1"/>
  <c r="AG66" i="1"/>
  <c r="AG65" i="1"/>
  <c r="AG64" i="1"/>
  <c r="AG63" i="1"/>
  <c r="AG62" i="1"/>
  <c r="AG61" i="1"/>
  <c r="AG60" i="1"/>
  <c r="AG59" i="1"/>
  <c r="AG58" i="1"/>
  <c r="AG57" i="1"/>
  <c r="AG56" i="1"/>
  <c r="AG55" i="1"/>
  <c r="AG54" i="1"/>
  <c r="AG53" i="1"/>
  <c r="AG52" i="1"/>
  <c r="AG51" i="1"/>
  <c r="AG50" i="1"/>
  <c r="AG49" i="1"/>
  <c r="AG48" i="1"/>
  <c r="AG47" i="1"/>
  <c r="AG46" i="1"/>
  <c r="AG45" i="1"/>
  <c r="AG44" i="1"/>
  <c r="AG43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E78" i="1"/>
  <c r="AE77" i="1"/>
  <c r="AE76" i="1"/>
  <c r="AE75" i="1"/>
  <c r="AE74" i="1"/>
  <c r="AE73" i="1"/>
  <c r="AE72" i="1"/>
  <c r="AE71" i="1"/>
  <c r="AE70" i="1"/>
  <c r="AE69" i="1"/>
  <c r="AE68" i="1"/>
  <c r="AE67" i="1"/>
  <c r="AE66" i="1"/>
  <c r="AE65" i="1"/>
  <c r="AE64" i="1"/>
  <c r="AE63" i="1"/>
  <c r="AE62" i="1"/>
  <c r="AE61" i="1"/>
  <c r="AE60" i="1"/>
  <c r="AE59" i="1"/>
  <c r="AE58" i="1"/>
  <c r="AE57" i="1"/>
  <c r="AE56" i="1"/>
  <c r="AE55" i="1"/>
  <c r="AE54" i="1"/>
  <c r="AE53" i="1"/>
  <c r="AE52" i="1"/>
  <c r="AE51" i="1"/>
  <c r="AE50" i="1"/>
  <c r="AE49" i="1"/>
  <c r="AE48" i="1"/>
  <c r="AE47" i="1"/>
  <c r="AE46" i="1"/>
  <c r="AE45" i="1"/>
  <c r="AE44" i="1"/>
  <c r="AE43" i="1"/>
  <c r="AE42" i="1"/>
  <c r="AE41" i="1"/>
  <c r="AE40" i="1"/>
  <c r="AE39" i="1"/>
  <c r="AE38" i="1"/>
  <c r="AE37" i="1"/>
  <c r="AE36" i="1"/>
  <c r="AE35" i="1"/>
  <c r="AE34" i="1"/>
  <c r="AE33" i="1"/>
  <c r="AE32" i="1"/>
  <c r="AE31" i="1"/>
  <c r="AE30" i="1"/>
  <c r="AE29" i="1"/>
  <c r="AE28" i="1"/>
  <c r="AE27" i="1"/>
  <c r="AE26" i="1"/>
  <c r="AE25" i="1"/>
  <c r="AE24" i="1"/>
  <c r="AE23" i="1"/>
  <c r="AE22" i="1"/>
  <c r="AE21" i="1"/>
  <c r="AE20" i="1"/>
  <c r="AE19" i="1"/>
  <c r="AE18" i="1"/>
  <c r="AE17" i="1"/>
  <c r="AE16" i="1"/>
  <c r="AE15" i="1"/>
  <c r="AE14" i="1"/>
  <c r="AE13" i="1"/>
  <c r="AE12" i="1"/>
  <c r="AE11" i="1"/>
  <c r="AC78" i="1"/>
  <c r="AC77" i="1"/>
  <c r="AC76" i="1"/>
  <c r="AC75" i="1"/>
  <c r="AC74" i="1"/>
  <c r="AC73" i="1"/>
  <c r="AC72" i="1"/>
  <c r="AC71" i="1"/>
  <c r="AC70" i="1"/>
  <c r="AC69" i="1"/>
  <c r="AC68" i="1"/>
  <c r="AC67" i="1"/>
  <c r="AC66" i="1"/>
  <c r="AC65" i="1"/>
  <c r="AC64" i="1"/>
  <c r="AC63" i="1"/>
  <c r="AC62" i="1"/>
  <c r="AC61" i="1"/>
  <c r="AC60" i="1"/>
  <c r="AC59" i="1"/>
  <c r="AC58" i="1"/>
  <c r="AC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A78" i="1"/>
  <c r="AA77" i="1"/>
  <c r="AA76" i="1"/>
  <c r="AA75" i="1"/>
  <c r="AA74" i="1"/>
  <c r="AA73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Y78" i="1"/>
  <c r="Y77" i="1"/>
  <c r="Y76" i="1"/>
  <c r="Y75" i="1"/>
  <c r="Y74" i="1"/>
  <c r="Y73" i="1"/>
  <c r="Y72" i="1"/>
  <c r="Y71" i="1"/>
  <c r="Y70" i="1"/>
  <c r="Y69" i="1"/>
  <c r="Y68" i="1"/>
  <c r="Y67" i="1"/>
  <c r="Y66" i="1"/>
  <c r="Y65" i="1"/>
  <c r="Y64" i="1"/>
  <c r="Y63" i="1"/>
  <c r="Y62" i="1"/>
  <c r="Y61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D78" i="1" l="1"/>
  <c r="B78" i="1"/>
  <c r="AX78" i="1"/>
  <c r="AZ78" i="1"/>
  <c r="AT78" i="1"/>
  <c r="AV78" i="1"/>
  <c r="AP78" i="1"/>
  <c r="AR78" i="1"/>
  <c r="AL78" i="1"/>
  <c r="AN78" i="1"/>
  <c r="AH78" i="1"/>
  <c r="AJ78" i="1"/>
  <c r="AD78" i="1"/>
  <c r="AF78" i="1"/>
  <c r="Z78" i="1"/>
  <c r="AB78" i="1"/>
  <c r="V78" i="1"/>
  <c r="X78" i="1"/>
  <c r="R78" i="1"/>
  <c r="T78" i="1"/>
  <c r="N78" i="1"/>
  <c r="P78" i="1"/>
  <c r="J78" i="1"/>
  <c r="L78" i="1"/>
  <c r="F78" i="1"/>
  <c r="H78" i="1"/>
  <c r="D61" i="4"/>
  <c r="B61" i="4"/>
  <c r="F61" i="4"/>
  <c r="G61" i="4" s="1"/>
  <c r="H61" i="4"/>
  <c r="J61" i="4"/>
  <c r="L61" i="4"/>
  <c r="M61" i="4" s="1"/>
  <c r="N61" i="4"/>
  <c r="O61" i="4" s="1"/>
  <c r="P61" i="4"/>
  <c r="R61" i="4"/>
  <c r="T61" i="4"/>
  <c r="V61" i="4"/>
  <c r="X61" i="4"/>
  <c r="Z61" i="4"/>
  <c r="AB61" i="4"/>
  <c r="AD61" i="4"/>
  <c r="AF61" i="4"/>
  <c r="AH61" i="4"/>
  <c r="AJ61" i="4"/>
  <c r="AL61" i="4"/>
  <c r="AN61" i="4"/>
  <c r="AP61" i="4"/>
  <c r="AR61" i="4"/>
  <c r="AT61" i="4"/>
  <c r="AV61" i="4"/>
  <c r="AX61" i="4"/>
  <c r="AZ61" i="4"/>
  <c r="B47" i="3"/>
  <c r="D47" i="3"/>
  <c r="F47" i="3"/>
  <c r="H47" i="3"/>
  <c r="C61" i="4" l="1"/>
  <c r="K61" i="4"/>
  <c r="I61" i="4"/>
  <c r="E61" i="4"/>
</calcChain>
</file>

<file path=xl/sharedStrings.xml><?xml version="1.0" encoding="utf-8"?>
<sst xmlns="http://schemas.openxmlformats.org/spreadsheetml/2006/main" count="314" uniqueCount="96">
  <si>
    <t>FY 2008</t>
  </si>
  <si>
    <t>FY 2009</t>
  </si>
  <si>
    <t>FY 2010</t>
  </si>
  <si>
    <t>FY 2011</t>
  </si>
  <si>
    <t>FY 2012</t>
  </si>
  <si>
    <t>FY 2013</t>
  </si>
  <si>
    <t>FY 2014</t>
  </si>
  <si>
    <t>FY 2015</t>
  </si>
  <si>
    <t>ADELANTO, CALIFORNIA</t>
  </si>
  <si>
    <t>ARLINGTON, VIRGINIA</t>
  </si>
  <si>
    <t>ATLANTA DETAINED, GEORGIA</t>
  </si>
  <si>
    <t>ATLANTA, GEORGIA</t>
  </si>
  <si>
    <t>BALTIMORE, MARYLAND</t>
  </si>
  <si>
    <t>BATAVIA SPC, NEW YORK</t>
  </si>
  <si>
    <t>BLOOMINGTON (ST. PAUL), MINNESOTA</t>
  </si>
  <si>
    <t>BOSTON, MASSACHUSETTS</t>
  </si>
  <si>
    <t>BUFFALO, NEW YORK</t>
  </si>
  <si>
    <t>CHARLOTTE, NORTH CAROLINA</t>
  </si>
  <si>
    <t>CHICAGO, ILLINOIS</t>
  </si>
  <si>
    <t>CLEVELAND, OHIO</t>
  </si>
  <si>
    <t>DALLAS, TEXAS</t>
  </si>
  <si>
    <t>DENVER, COLORADO</t>
  </si>
  <si>
    <t>DETROIT, MICHIGAN</t>
  </si>
  <si>
    <t>EL PASO, TEXAS</t>
  </si>
  <si>
    <t>ELIZABETH DETENTION CENTER, NEW JERSEY</t>
  </si>
  <si>
    <t>ELOY, ARIZONA</t>
  </si>
  <si>
    <t>FISHKILL, NEW YORK</t>
  </si>
  <si>
    <t>FLORENCE SPC, ARIZONA</t>
  </si>
  <si>
    <t>GUAYNABO (SAN JUAN), PUERTO RICO</t>
  </si>
  <si>
    <t>HARLINGEN, TEXAS</t>
  </si>
  <si>
    <t>HARTFORD, CONNECTICUT</t>
  </si>
  <si>
    <t>HONOLULU, HAWAII</t>
  </si>
  <si>
    <t>HOUSTON SPC, TEXAS (CONROE)</t>
  </si>
  <si>
    <t>HOUSTON, TEXAS</t>
  </si>
  <si>
    <t>IMPERIAL, CALIFORNIA</t>
  </si>
  <si>
    <t>KANSAS CITY, MISSOURI</t>
  </si>
  <si>
    <t>KROME NORTH SPC, FLORIDA</t>
  </si>
  <si>
    <t>LAS VEGAS, NEVADA</t>
  </si>
  <si>
    <t>LASALLE DETENTION FACILITY, LOUISIANA</t>
  </si>
  <si>
    <t>LOS ANGELES, CALIFORNIA</t>
  </si>
  <si>
    <t>LOS FRESNOS (PORT ISABEL SPC), TEXAS</t>
  </si>
  <si>
    <t>LOUISVILLE, KENTUCKY</t>
  </si>
  <si>
    <t>MEMPHIS, TENNESSEE</t>
  </si>
  <si>
    <t>MIAMI, FLORIDA</t>
  </si>
  <si>
    <t>NEW ORLEANS, LOUISIANA</t>
  </si>
  <si>
    <t>NEW YORK CITY, NEW YORK</t>
  </si>
  <si>
    <t>NEWARK, NEW JERSEY</t>
  </si>
  <si>
    <t>OAKDALE FEDERAL DETENTION CENTER, LOUISIANA</t>
  </si>
  <si>
    <t>OMAHA, NEBRASKA</t>
  </si>
  <si>
    <t>ORLANDO, FLORIDA</t>
  </si>
  <si>
    <t>OTERO COUNTY PROCESSING CENTER, NEW MEXICO</t>
  </si>
  <si>
    <t>PEARSALL, TEXAS</t>
  </si>
  <si>
    <t>PHILADELPHIA, PENNSYLVANIA</t>
  </si>
  <si>
    <t>PHOENIX, ARIZONA</t>
  </si>
  <si>
    <t>PORTLAND, OREGON</t>
  </si>
  <si>
    <t>SAIPAN, NORTHERN MARIANA ISLANDS</t>
  </si>
  <si>
    <t>SALT LAKE CITY, UTAH</t>
  </si>
  <si>
    <t>SAN ANTONIO, TEXAS</t>
  </si>
  <si>
    <t>SAN DIEGO, CALIFORNIA</t>
  </si>
  <si>
    <t>SAN FRANCISCO, CALIFORNIA</t>
  </si>
  <si>
    <t>SEATTLE, WASHINGTON</t>
  </si>
  <si>
    <t>STEWART DETENTION FACILITY, GEORGIA</t>
  </si>
  <si>
    <t>TACOMA, WASHINGTON</t>
  </si>
  <si>
    <t>TUCSON, ARIZONA</t>
  </si>
  <si>
    <t>VARICK SPC, NEW YORK</t>
  </si>
  <si>
    <t>LOS ANGELES, CALIFORNIA (NORTH LOS ANGELES STREET)</t>
  </si>
  <si>
    <t>OTAY MESA, CALIFORNIA</t>
  </si>
  <si>
    <t>EL PASO SPC, TEXAS</t>
  </si>
  <si>
    <t>ULSTER - NEW YORK STATE DOC, NEW YORK</t>
  </si>
  <si>
    <t>YORK, PENNSYLVANIA</t>
  </si>
  <si>
    <t>FY 2017</t>
  </si>
  <si>
    <t>FY 2018</t>
  </si>
  <si>
    <t>FY 2019</t>
  </si>
  <si>
    <t>FY 2020</t>
  </si>
  <si>
    <t>AURORA, COLORADO</t>
  </si>
  <si>
    <t>HOUSTON – SOUTH GESSNER, TEXAS</t>
  </si>
  <si>
    <t>NEW YORK BROADWAY, NEW YORK</t>
  </si>
  <si>
    <t>SACRAMENTO, CALIFORNIA</t>
  </si>
  <si>
    <t>VAN NUYS, CALIFORNIA</t>
  </si>
  <si>
    <t>TOTAL</t>
  </si>
  <si>
    <t>BASE CITY</t>
  </si>
  <si>
    <t>FY 2016</t>
  </si>
  <si>
    <t>Executive Office for Immigration Review</t>
  </si>
  <si>
    <t>Planning, Analysis, and Statistics Division</t>
  </si>
  <si>
    <t>FY 2008 - FY 2020 (through 3/13/2020)</t>
  </si>
  <si>
    <t>PASD#:  20-432</t>
  </si>
  <si>
    <t>November 16, 2018 - March 13, 2020</t>
  </si>
  <si>
    <t>Represented</t>
  </si>
  <si>
    <t>Not Represented</t>
  </si>
  <si>
    <t>November 16, 2018  - September 30, 2019</t>
  </si>
  <si>
    <t>% Represented</t>
  </si>
  <si>
    <t>% Not Represented</t>
  </si>
  <si>
    <t>October 1, 2019  -  March 13, 2020</t>
  </si>
  <si>
    <r>
      <rPr>
        <b/>
        <i/>
        <sz val="11"/>
        <color theme="1"/>
        <rFont val="Calibri"/>
        <family val="2"/>
        <scheme val="minor"/>
      </rPr>
      <t>In Absentia</t>
    </r>
    <r>
      <rPr>
        <b/>
        <sz val="11"/>
        <color theme="1"/>
        <rFont val="Calibri"/>
        <family val="2"/>
        <scheme val="minor"/>
      </rPr>
      <t xml:space="preserve"> Removal Orders by Representation Status with CLINIC's percentage assessments </t>
    </r>
  </si>
  <si>
    <r>
      <t>FAMU</t>
    </r>
    <r>
      <rPr>
        <b/>
        <i/>
        <sz val="11"/>
        <color theme="1"/>
        <rFont val="Calibri"/>
        <family val="2"/>
        <scheme val="minor"/>
      </rPr>
      <t xml:space="preserve"> In Absentia</t>
    </r>
    <r>
      <rPr>
        <b/>
        <sz val="11"/>
        <color theme="1"/>
        <rFont val="Calibri"/>
        <family val="2"/>
        <scheme val="minor"/>
      </rPr>
      <t xml:space="preserve"> Removal Orders by Representation Status with CLINIC's percentage assessments </t>
    </r>
  </si>
  <si>
    <r>
      <t xml:space="preserve">UAC </t>
    </r>
    <r>
      <rPr>
        <b/>
        <i/>
        <sz val="11"/>
        <color theme="1"/>
        <rFont val="Calibri"/>
        <family val="2"/>
        <scheme val="minor"/>
      </rPr>
      <t>In Absentia</t>
    </r>
    <r>
      <rPr>
        <b/>
        <sz val="11"/>
        <color theme="1"/>
        <rFont val="Calibri"/>
        <family val="2"/>
        <scheme val="minor"/>
      </rPr>
      <t xml:space="preserve"> Removal Orders by Representation Status with CLINIC's percentage assessments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</si>
</sst>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72">
    <xf numFmtId="0" fontId="0" fillId="0" borderId="0"/>
    <xf numFmtId="0" fontId="2" fillId="0" borderId="0"/>
    <xf numFmtId="0" fontId="2" fillId="0" borderId="0"/>
    <xf numFmtId="0" fontId="7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3" fontId="0" fillId="0" borderId="0" xfId="0" applyNumberFormat="1"/>
    <xf numFmtId="0" fontId="3" fillId="0" borderId="1" xfId="0" applyFont="1" applyBorder="1" applyAlignment="1">
      <alignment horizontal="center"/>
    </xf>
    <xf numFmtId="0" fontId="1" fillId="0" borderId="1" xfId="1" applyFont="1" applyFill="1" applyBorder="1" applyAlignment="1">
      <alignment wrapText="1"/>
    </xf>
    <xf numFmtId="0" fontId="1" fillId="0" borderId="1" xfId="2" applyFont="1" applyFill="1" applyBorder="1" applyAlignment="1">
      <alignment wrapText="1"/>
    </xf>
    <xf numFmtId="0" fontId="4" fillId="0" borderId="1" xfId="1" applyFont="1" applyFill="1" applyBorder="1" applyAlignment="1">
      <alignment horizontal="center" wrapText="1"/>
    </xf>
    <xf numFmtId="3" fontId="3" fillId="0" borderId="1" xfId="0" applyNumberFormat="1" applyFont="1" applyBorder="1"/>
    <xf numFmtId="0" fontId="3" fillId="0" borderId="1" xfId="0" applyFont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wrapText="1"/>
    </xf>
    <xf numFmtId="3" fontId="1" fillId="0" borderId="1" xfId="1" applyNumberFormat="1" applyFont="1" applyFill="1" applyBorder="1" applyAlignment="1">
      <alignment horizontal="center" wrapText="1"/>
    </xf>
    <xf numFmtId="3" fontId="2" fillId="0" borderId="1" xfId="1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2" fillId="0" borderId="1" xfId="1" applyNumberFormat="1" applyFill="1" applyBorder="1" applyAlignment="1">
      <alignment horizontal="center"/>
    </xf>
    <xf numFmtId="3" fontId="2" fillId="0" borderId="2" xfId="1" applyNumberFormat="1" applyBorder="1" applyAlignment="1">
      <alignment horizontal="center"/>
    </xf>
    <xf numFmtId="3" fontId="1" fillId="0" borderId="2" xfId="1" applyNumberFormat="1" applyFont="1" applyFill="1" applyBorder="1" applyAlignment="1">
      <alignment horizontal="center" wrapText="1"/>
    </xf>
    <xf numFmtId="3" fontId="3" fillId="0" borderId="1" xfId="0" applyNumberFormat="1" applyFont="1" applyBorder="1" applyAlignment="1">
      <alignment horizontal="center"/>
    </xf>
    <xf numFmtId="0" fontId="6" fillId="0" borderId="1" xfId="3" applyFont="1" applyFill="1" applyBorder="1" applyAlignment="1">
      <alignment horizontal="center" wrapText="1"/>
    </xf>
    <xf numFmtId="3" fontId="7" fillId="0" borderId="1" xfId="3" applyNumberFormat="1" applyBorder="1" applyAlignment="1">
      <alignment horizontal="center"/>
    </xf>
    <xf numFmtId="3" fontId="6" fillId="0" borderId="1" xfId="3" applyNumberFormat="1" applyFont="1" applyFill="1" applyBorder="1" applyAlignment="1">
      <alignment horizontal="center" wrapText="1"/>
    </xf>
    <xf numFmtId="3" fontId="7" fillId="0" borderId="1" xfId="3" applyNumberFormat="1" applyFill="1" applyBorder="1" applyAlignment="1">
      <alignment horizontal="center"/>
    </xf>
    <xf numFmtId="3" fontId="2" fillId="0" borderId="1" xfId="2" applyNumberFormat="1" applyBorder="1" applyAlignment="1">
      <alignment horizontal="center"/>
    </xf>
    <xf numFmtId="3" fontId="1" fillId="0" borderId="1" xfId="2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64" fontId="7" fillId="0" borderId="1" xfId="3" applyNumberFormat="1" applyBorder="1" applyAlignment="1">
      <alignment horizontal="center"/>
    </xf>
    <xf numFmtId="164" fontId="6" fillId="0" borderId="1" xfId="3" applyNumberFormat="1" applyFont="1" applyFill="1" applyBorder="1" applyAlignment="1">
      <alignment horizontal="center" wrapText="1"/>
    </xf>
    <xf numFmtId="164" fontId="0" fillId="0" borderId="0" xfId="0" applyNumberFormat="1"/>
    <xf numFmtId="164" fontId="3" fillId="0" borderId="1" xfId="0" applyNumberFormat="1" applyFont="1" applyBorder="1" applyAlignment="1">
      <alignment horizontal="center" vertical="center"/>
    </xf>
    <xf numFmtId="164" fontId="1" fillId="0" borderId="1" xfId="1" applyNumberFormat="1" applyFont="1" applyFill="1" applyBorder="1" applyAlignment="1">
      <alignment horizontal="center" wrapText="1"/>
    </xf>
    <xf numFmtId="164" fontId="11" fillId="0" borderId="1" xfId="0" applyNumberFormat="1" applyFont="1" applyBorder="1" applyAlignment="1">
      <alignment horizontal="center" wrapText="1"/>
    </xf>
    <xf numFmtId="164" fontId="10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/>
    <xf numFmtId="164" fontId="4" fillId="0" borderId="1" xfId="1" applyNumberFormat="1" applyFont="1" applyFill="1" applyBorder="1" applyAlignment="1">
      <alignment horizontal="center" wrapText="1"/>
    </xf>
    <xf numFmtId="164" fontId="3" fillId="0" borderId="1" xfId="0" applyNumberFormat="1" applyFont="1" applyBorder="1"/>
    <xf numFmtId="0" fontId="3" fillId="0" borderId="3" xfId="0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</cellXfs>
  <cellStyles count="72"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Normal" xfId="0" builtinId="0"/>
    <cellStyle name="Normal_#2" xfId="3"/>
    <cellStyle name="Normal_Sheet1" xfId="1"/>
    <cellStyle name="Normal_Sheet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78"/>
  <sheetViews>
    <sheetView showGridLines="0" workbookViewId="0">
      <selection activeCell="A4" sqref="A4"/>
    </sheetView>
  </sheetViews>
  <sheetFormatPr defaultColWidth="8.85546875" defaultRowHeight="15" x14ac:dyDescent="0.25"/>
  <cols>
    <col min="1" max="1" width="49.140625" bestFit="1" customWidth="1"/>
    <col min="2" max="2" width="11.85546875" customWidth="1"/>
    <col min="3" max="3" width="14.5703125" style="28" customWidth="1"/>
    <col min="4" max="4" width="15.85546875" customWidth="1"/>
    <col min="5" max="5" width="17.85546875" style="28" customWidth="1"/>
    <col min="6" max="6" width="12.140625" customWidth="1"/>
    <col min="7" max="7" width="15.140625" style="28" customWidth="1"/>
    <col min="8" max="8" width="16.5703125" customWidth="1"/>
    <col min="9" max="9" width="17.85546875" style="28" customWidth="1"/>
    <col min="10" max="10" width="13.5703125" customWidth="1"/>
    <col min="11" max="11" width="15" style="28" customWidth="1"/>
    <col min="12" max="12" width="17" customWidth="1"/>
    <col min="13" max="13" width="18.7109375" style="28" customWidth="1"/>
    <col min="14" max="14" width="12.28515625" customWidth="1"/>
    <col min="15" max="15" width="15.42578125" style="28" customWidth="1"/>
    <col min="16" max="16" width="16" customWidth="1"/>
    <col min="17" max="17" width="18.85546875" style="28" customWidth="1"/>
    <col min="18" max="18" width="12.140625" customWidth="1"/>
    <col min="19" max="19" width="15.28515625" style="28" customWidth="1"/>
    <col min="20" max="20" width="16" customWidth="1"/>
    <col min="21" max="21" width="19.28515625" style="28" customWidth="1"/>
    <col min="22" max="22" width="11" customWidth="1"/>
    <col min="23" max="23" width="15.42578125" style="28" customWidth="1"/>
    <col min="24" max="24" width="17.140625" customWidth="1"/>
    <col min="25" max="25" width="18.140625" style="28" customWidth="1"/>
    <col min="26" max="26" width="12.7109375" customWidth="1"/>
    <col min="27" max="27" width="14.7109375" style="28" customWidth="1"/>
    <col min="28" max="28" width="16.140625" customWidth="1"/>
    <col min="29" max="29" width="17.85546875" style="28" customWidth="1"/>
    <col min="30" max="30" width="12.7109375" customWidth="1"/>
    <col min="31" max="31" width="14.85546875" style="28" customWidth="1"/>
    <col min="32" max="32" width="16.140625" customWidth="1"/>
    <col min="33" max="33" width="18.140625" style="28" customWidth="1"/>
    <col min="34" max="34" width="13.42578125" customWidth="1"/>
    <col min="35" max="35" width="15.140625" style="28" customWidth="1"/>
    <col min="36" max="36" width="16.28515625" customWidth="1"/>
    <col min="37" max="37" width="18" style="28" customWidth="1"/>
    <col min="38" max="38" width="12.5703125" customWidth="1"/>
    <col min="39" max="39" width="14.7109375" style="28" customWidth="1"/>
    <col min="40" max="40" width="16.140625" customWidth="1"/>
    <col min="41" max="41" width="19" style="28" customWidth="1"/>
    <col min="42" max="42" width="13.7109375" customWidth="1"/>
    <col min="43" max="43" width="14.42578125" style="28" customWidth="1"/>
    <col min="44" max="44" width="17" customWidth="1"/>
    <col min="45" max="45" width="18.42578125" style="28" customWidth="1"/>
    <col min="46" max="46" width="12.85546875" customWidth="1"/>
    <col min="47" max="47" width="14.42578125" style="28" customWidth="1"/>
    <col min="48" max="48" width="15.85546875" customWidth="1"/>
    <col min="49" max="49" width="18.28515625" style="28" customWidth="1"/>
    <col min="50" max="50" width="14.140625" customWidth="1"/>
    <col min="51" max="51" width="14.5703125" style="28" customWidth="1"/>
    <col min="52" max="52" width="16.5703125" customWidth="1"/>
    <col min="53" max="53" width="18.28515625" style="28" customWidth="1"/>
  </cols>
  <sheetData>
    <row r="1" spans="1:53" x14ac:dyDescent="0.25">
      <c r="A1" s="1" t="s">
        <v>82</v>
      </c>
      <c r="B1" s="1"/>
    </row>
    <row r="2" spans="1:53" x14ac:dyDescent="0.25">
      <c r="A2" s="1" t="s">
        <v>83</v>
      </c>
      <c r="B2" s="1"/>
    </row>
    <row r="3" spans="1:53" ht="7.5" customHeight="1" x14ac:dyDescent="0.25">
      <c r="A3" s="1"/>
      <c r="B3" s="1"/>
    </row>
    <row r="4" spans="1:53" x14ac:dyDescent="0.25">
      <c r="A4" s="1" t="s">
        <v>93</v>
      </c>
      <c r="B4" s="1"/>
    </row>
    <row r="5" spans="1:53" x14ac:dyDescent="0.25">
      <c r="A5" s="1" t="s">
        <v>84</v>
      </c>
      <c r="B5" s="1"/>
    </row>
    <row r="6" spans="1:53" ht="11.1" customHeight="1" x14ac:dyDescent="0.25">
      <c r="A6" s="1"/>
      <c r="B6" s="1"/>
    </row>
    <row r="7" spans="1:53" x14ac:dyDescent="0.25">
      <c r="A7" s="1" t="s">
        <v>85</v>
      </c>
      <c r="B7" s="1"/>
    </row>
    <row r="9" spans="1:53" x14ac:dyDescent="0.25">
      <c r="A9" s="43" t="s">
        <v>80</v>
      </c>
      <c r="B9" s="38" t="s">
        <v>0</v>
      </c>
      <c r="C9" s="40"/>
      <c r="D9" s="40"/>
      <c r="E9" s="42"/>
      <c r="F9" s="38" t="s">
        <v>1</v>
      </c>
      <c r="G9" s="40"/>
      <c r="H9" s="40"/>
      <c r="I9" s="42"/>
      <c r="J9" s="38" t="s">
        <v>2</v>
      </c>
      <c r="K9" s="40"/>
      <c r="L9" s="40"/>
      <c r="M9" s="42"/>
      <c r="N9" s="38" t="s">
        <v>3</v>
      </c>
      <c r="O9" s="39"/>
      <c r="P9" s="40"/>
      <c r="Q9" s="41"/>
      <c r="R9" s="38" t="s">
        <v>4</v>
      </c>
      <c r="S9" s="39"/>
      <c r="T9" s="40"/>
      <c r="U9" s="41"/>
      <c r="V9" s="38" t="s">
        <v>5</v>
      </c>
      <c r="W9" s="39"/>
      <c r="X9" s="40"/>
      <c r="Y9" s="41"/>
      <c r="Z9" s="38" t="s">
        <v>6</v>
      </c>
      <c r="AA9" s="39"/>
      <c r="AB9" s="40"/>
      <c r="AC9" s="41"/>
      <c r="AD9" s="38" t="s">
        <v>7</v>
      </c>
      <c r="AE9" s="39"/>
      <c r="AF9" s="40"/>
      <c r="AG9" s="41"/>
      <c r="AH9" s="38" t="s">
        <v>81</v>
      </c>
      <c r="AI9" s="39"/>
      <c r="AJ9" s="40"/>
      <c r="AK9" s="41"/>
      <c r="AL9" s="38" t="s">
        <v>70</v>
      </c>
      <c r="AM9" s="39"/>
      <c r="AN9" s="40"/>
      <c r="AO9" s="41"/>
      <c r="AP9" s="38" t="s">
        <v>71</v>
      </c>
      <c r="AQ9" s="39"/>
      <c r="AR9" s="40"/>
      <c r="AS9" s="41"/>
      <c r="AT9" s="38" t="s">
        <v>72</v>
      </c>
      <c r="AU9" s="39"/>
      <c r="AV9" s="40"/>
      <c r="AW9" s="41"/>
      <c r="AX9" s="38" t="s">
        <v>73</v>
      </c>
      <c r="AY9" s="39"/>
      <c r="AZ9" s="40"/>
      <c r="BA9" s="41"/>
    </row>
    <row r="10" spans="1:53" ht="32.450000000000003" customHeight="1" x14ac:dyDescent="0.25">
      <c r="A10" s="43"/>
      <c r="B10" s="23" t="s">
        <v>87</v>
      </c>
      <c r="C10" s="29" t="s">
        <v>90</v>
      </c>
      <c r="D10" s="23" t="s">
        <v>88</v>
      </c>
      <c r="E10" s="29" t="s">
        <v>91</v>
      </c>
      <c r="F10" s="23" t="s">
        <v>87</v>
      </c>
      <c r="G10" s="29" t="s">
        <v>90</v>
      </c>
      <c r="H10" s="23" t="s">
        <v>88</v>
      </c>
      <c r="I10" s="29" t="s">
        <v>91</v>
      </c>
      <c r="J10" s="23" t="s">
        <v>87</v>
      </c>
      <c r="K10" s="29" t="s">
        <v>90</v>
      </c>
      <c r="L10" s="23" t="s">
        <v>88</v>
      </c>
      <c r="M10" s="29" t="s">
        <v>91</v>
      </c>
      <c r="N10" s="23" t="s">
        <v>87</v>
      </c>
      <c r="O10" s="29" t="s">
        <v>90</v>
      </c>
      <c r="P10" s="23" t="s">
        <v>88</v>
      </c>
      <c r="Q10" s="29" t="s">
        <v>91</v>
      </c>
      <c r="R10" s="23" t="s">
        <v>87</v>
      </c>
      <c r="S10" s="29" t="s">
        <v>90</v>
      </c>
      <c r="T10" s="23" t="s">
        <v>88</v>
      </c>
      <c r="U10" s="29" t="s">
        <v>91</v>
      </c>
      <c r="V10" s="23" t="s">
        <v>87</v>
      </c>
      <c r="W10" s="29" t="s">
        <v>90</v>
      </c>
      <c r="X10" s="23" t="s">
        <v>88</v>
      </c>
      <c r="Y10" s="29" t="s">
        <v>91</v>
      </c>
      <c r="Z10" s="23" t="s">
        <v>87</v>
      </c>
      <c r="AA10" s="29" t="s">
        <v>90</v>
      </c>
      <c r="AB10" s="23" t="s">
        <v>88</v>
      </c>
      <c r="AC10" s="29" t="s">
        <v>91</v>
      </c>
      <c r="AD10" s="23" t="s">
        <v>87</v>
      </c>
      <c r="AE10" s="29" t="s">
        <v>90</v>
      </c>
      <c r="AF10" s="23" t="s">
        <v>88</v>
      </c>
      <c r="AG10" s="29" t="s">
        <v>91</v>
      </c>
      <c r="AH10" s="23" t="s">
        <v>87</v>
      </c>
      <c r="AI10" s="32" t="s">
        <v>90</v>
      </c>
      <c r="AJ10" s="23" t="s">
        <v>88</v>
      </c>
      <c r="AK10" s="29" t="s">
        <v>91</v>
      </c>
      <c r="AL10" s="23" t="s">
        <v>87</v>
      </c>
      <c r="AM10" s="32" t="s">
        <v>90</v>
      </c>
      <c r="AN10" s="23" t="s">
        <v>88</v>
      </c>
      <c r="AO10" s="29" t="s">
        <v>91</v>
      </c>
      <c r="AP10" s="23" t="s">
        <v>87</v>
      </c>
      <c r="AQ10" s="32" t="s">
        <v>90</v>
      </c>
      <c r="AR10" s="23" t="s">
        <v>88</v>
      </c>
      <c r="AS10" s="29" t="s">
        <v>91</v>
      </c>
      <c r="AT10" s="23" t="s">
        <v>87</v>
      </c>
      <c r="AU10" s="32" t="s">
        <v>90</v>
      </c>
      <c r="AV10" s="23" t="s">
        <v>88</v>
      </c>
      <c r="AW10" s="29" t="s">
        <v>91</v>
      </c>
      <c r="AX10" s="23" t="s">
        <v>87</v>
      </c>
      <c r="AY10" s="32" t="s">
        <v>90</v>
      </c>
      <c r="AZ10" s="23" t="s">
        <v>88</v>
      </c>
      <c r="BA10" s="29" t="s">
        <v>91</v>
      </c>
    </row>
    <row r="11" spans="1:53" x14ac:dyDescent="0.25">
      <c r="A11" s="4" t="s">
        <v>8</v>
      </c>
      <c r="B11" s="10">
        <v>1</v>
      </c>
      <c r="C11" s="30">
        <f>IF(B11=0,"-",(B11/(B11+D11)))</f>
        <v>1</v>
      </c>
      <c r="D11" s="11">
        <v>0</v>
      </c>
      <c r="E11" s="31" t="str">
        <f>IF(D11=0,"-",(D11/(B11+D11)))</f>
        <v>-</v>
      </c>
      <c r="F11" s="10">
        <v>2</v>
      </c>
      <c r="G11" s="30">
        <f>IF(F11=0,"-",(F11/(F11+H11)))</f>
        <v>0.66666666666666663</v>
      </c>
      <c r="H11" s="10">
        <v>1</v>
      </c>
      <c r="I11" s="31">
        <f>IF(H11=0,"-",(H11/(F11+H11)))</f>
        <v>0.33333333333333331</v>
      </c>
      <c r="J11" s="11">
        <v>0</v>
      </c>
      <c r="K11" s="30" t="str">
        <f>IF(J11=0,"-",(J11/(J11+L11)))</f>
        <v>-</v>
      </c>
      <c r="L11" s="10">
        <v>3</v>
      </c>
      <c r="M11" s="31">
        <f>IF(L11=0,"-",(L11/(J11+L11)))</f>
        <v>1</v>
      </c>
      <c r="N11" s="11">
        <v>0</v>
      </c>
      <c r="O11" s="30" t="str">
        <f>IF(N11=0,"-",(N11/(N11+P11)))</f>
        <v>-</v>
      </c>
      <c r="P11" s="11">
        <v>0</v>
      </c>
      <c r="Q11" s="31" t="str">
        <f>IF(P11=0,"-",(P11/(N11+P11)))</f>
        <v>-</v>
      </c>
      <c r="R11" s="11">
        <v>0</v>
      </c>
      <c r="S11" s="30" t="str">
        <f>IF(R11=0,"-",(R11/(R11+T11)))</f>
        <v>-</v>
      </c>
      <c r="T11" s="10">
        <v>1</v>
      </c>
      <c r="U11" s="31">
        <f>IF(T11=0,"-",(T11/(R11+T11)))</f>
        <v>1</v>
      </c>
      <c r="V11" s="11">
        <v>0</v>
      </c>
      <c r="W11" s="30" t="str">
        <f>IF(V11=0,"-",(V11/(V11+X11)))</f>
        <v>-</v>
      </c>
      <c r="X11" s="11">
        <v>0</v>
      </c>
      <c r="Y11" s="31" t="str">
        <f>IF(X11=0,"-",(X11/(V11+X11)))</f>
        <v>-</v>
      </c>
      <c r="Z11" s="11">
        <v>0</v>
      </c>
      <c r="AA11" s="30" t="str">
        <f>IF(Z11=0,"-",(Z11/(Z11+AB11)))</f>
        <v>-</v>
      </c>
      <c r="AB11" s="11">
        <v>0</v>
      </c>
      <c r="AC11" s="31" t="str">
        <f>IF(AB11=0,"-",(AB11/(Z11+AB11)))</f>
        <v>-</v>
      </c>
      <c r="AD11" s="11">
        <v>0</v>
      </c>
      <c r="AE11" s="30" t="str">
        <f>IF(AD11=0,"-",(AD11/(AD11+AF11)))</f>
        <v>-</v>
      </c>
      <c r="AF11" s="11">
        <v>0</v>
      </c>
      <c r="AG11" s="31" t="str">
        <f>IF(AF11=0,"-",(AF11/(AD11+AF11)))</f>
        <v>-</v>
      </c>
      <c r="AH11" s="21">
        <v>0</v>
      </c>
      <c r="AI11" s="30" t="str">
        <f>IF(AH11=0,"-",(AH11/(AH11+AJ11)))</f>
        <v>-</v>
      </c>
      <c r="AJ11" s="21">
        <v>0</v>
      </c>
      <c r="AK11" s="31" t="str">
        <f>IF(AJ11=0,"-",(AJ11/(AH11+AJ11)))</f>
        <v>-</v>
      </c>
      <c r="AL11" s="12">
        <v>0</v>
      </c>
      <c r="AM11" s="30" t="str">
        <f>IF(AL11=0,"-",(AL11/(AL11+AN11)))</f>
        <v>-</v>
      </c>
      <c r="AN11" s="22">
        <v>1</v>
      </c>
      <c r="AO11" s="31">
        <f>IF(AN11=0,"-",(AN11/(AL11+AN11)))</f>
        <v>1</v>
      </c>
      <c r="AP11" s="12">
        <v>0</v>
      </c>
      <c r="AQ11" s="30" t="str">
        <f>IF(AP11=0,"-",(AP11/(AP11+AR11)))</f>
        <v>-</v>
      </c>
      <c r="AR11" s="22">
        <v>1</v>
      </c>
      <c r="AS11" s="31">
        <f>IF(AR11=0,"-",(AR11/(AP11+AR11)))</f>
        <v>1</v>
      </c>
      <c r="AT11" s="12">
        <v>0</v>
      </c>
      <c r="AU11" s="30" t="str">
        <f>IF(AT11=0,"-",(AT11/(AT11+AV11)))</f>
        <v>-</v>
      </c>
      <c r="AV11" s="22">
        <v>1</v>
      </c>
      <c r="AW11" s="31">
        <f>IF(AV11=0,"-",(AV11/(AT11+AV11)))</f>
        <v>1</v>
      </c>
      <c r="AX11" s="12">
        <v>0</v>
      </c>
      <c r="AY11" s="30" t="str">
        <f>IF(AX11=0,"-",(AX11/(AX11+AZ11)))</f>
        <v>-</v>
      </c>
      <c r="AZ11" s="22">
        <v>1</v>
      </c>
      <c r="BA11" s="31">
        <f>IF(AZ11=0,"-",(AZ11/(AX11+AZ11)))</f>
        <v>1</v>
      </c>
    </row>
    <row r="12" spans="1:53" x14ac:dyDescent="0.25">
      <c r="A12" s="4" t="s">
        <v>9</v>
      </c>
      <c r="B12" s="10">
        <v>381</v>
      </c>
      <c r="C12" s="30">
        <f t="shared" ref="C12:C75" si="0">IF(B12=0,"-",(B12/(B12+D12)))</f>
        <v>0.26606145251396646</v>
      </c>
      <c r="D12" s="10">
        <v>1051</v>
      </c>
      <c r="E12" s="31">
        <f t="shared" ref="E12:E75" si="1">IF(D12=0,"-",(D12/(B12+D12)))</f>
        <v>0.73393854748603349</v>
      </c>
      <c r="F12" s="10">
        <v>369</v>
      </c>
      <c r="G12" s="30">
        <f t="shared" ref="G12:G75" si="2">IF(F12=0,"-",(F12/(F12+H12)))</f>
        <v>0.3219895287958115</v>
      </c>
      <c r="H12" s="10">
        <v>777</v>
      </c>
      <c r="I12" s="31">
        <f t="shared" ref="I12:I75" si="3">IF(H12=0,"-",(H12/(F12+H12)))</f>
        <v>0.67801047120418845</v>
      </c>
      <c r="J12" s="10">
        <v>265</v>
      </c>
      <c r="K12" s="30">
        <f t="shared" ref="K12:K75" si="4">IF(J12=0,"-",(J12/(J12+L12)))</f>
        <v>0.24134790528233152</v>
      </c>
      <c r="L12" s="10">
        <v>833</v>
      </c>
      <c r="M12" s="31">
        <f t="shared" ref="M12:M75" si="5">IF(L12=0,"-",(L12/(J12+L12)))</f>
        <v>0.75865209471766848</v>
      </c>
      <c r="N12" s="10">
        <v>287</v>
      </c>
      <c r="O12" s="30">
        <f t="shared" ref="O12:O75" si="6">IF(N12=0,"-",(N12/(N12+P12)))</f>
        <v>0.252863436123348</v>
      </c>
      <c r="P12" s="10">
        <v>848</v>
      </c>
      <c r="Q12" s="31">
        <f t="shared" ref="Q12:Q75" si="7">IF(P12=0,"-",(P12/(N12+P12)))</f>
        <v>0.74713656387665195</v>
      </c>
      <c r="R12" s="10">
        <v>250</v>
      </c>
      <c r="S12" s="30">
        <f t="shared" ref="S12:S75" si="8">IF(R12=0,"-",(R12/(R12+T12)))</f>
        <v>0.28121484814398201</v>
      </c>
      <c r="T12" s="10">
        <v>639</v>
      </c>
      <c r="U12" s="31">
        <f t="shared" ref="U12:U75" si="9">IF(T12=0,"-",(T12/(R12+T12)))</f>
        <v>0.71878515185601799</v>
      </c>
      <c r="V12" s="10">
        <v>216</v>
      </c>
      <c r="W12" s="30">
        <f t="shared" ref="W12:W75" si="10">IF(V12=0,"-",(V12/(V12+X12)))</f>
        <v>0.3020979020979021</v>
      </c>
      <c r="X12" s="10">
        <v>499</v>
      </c>
      <c r="Y12" s="31">
        <f t="shared" ref="Y12:Y75" si="11">IF(X12=0,"-",(X12/(V12+X12)))</f>
        <v>0.6979020979020979</v>
      </c>
      <c r="Z12" s="10">
        <v>217</v>
      </c>
      <c r="AA12" s="30">
        <f t="shared" ref="AA12:AA75" si="12">IF(Z12=0,"-",(Z12/(Z12+AB12)))</f>
        <v>0.27329974811083124</v>
      </c>
      <c r="AB12" s="10">
        <v>577</v>
      </c>
      <c r="AC12" s="31">
        <f t="shared" ref="AC12:AC75" si="13">IF(AB12=0,"-",(AB12/(Z12+AB12)))</f>
        <v>0.72670025188916876</v>
      </c>
      <c r="AD12" s="10">
        <v>334</v>
      </c>
      <c r="AE12" s="30">
        <f t="shared" ref="AE12:AE75" si="14">IF(AD12=0,"-",(AD12/(AD12+AF12)))</f>
        <v>0.26012461059190028</v>
      </c>
      <c r="AF12" s="10">
        <v>950</v>
      </c>
      <c r="AG12" s="31">
        <f t="shared" ref="AG12:AG75" si="15">IF(AF12=0,"-",(AF12/(AD12+AF12)))</f>
        <v>0.73987538940809972</v>
      </c>
      <c r="AH12" s="22">
        <v>546</v>
      </c>
      <c r="AI12" s="30">
        <f t="shared" ref="AI12:AI75" si="16">IF(AH12=0,"-",(AH12/(AH12+AJ12)))</f>
        <v>0.24920127795527156</v>
      </c>
      <c r="AJ12" s="22">
        <v>1645</v>
      </c>
      <c r="AK12" s="31">
        <f t="shared" ref="AK12:AK75" si="17">IF(AJ12=0,"-",(AJ12/(AH12+AJ12)))</f>
        <v>0.75079872204472842</v>
      </c>
      <c r="AL12" s="22">
        <v>528</v>
      </c>
      <c r="AM12" s="30">
        <f t="shared" ref="AM12:AM75" si="18">IF(AL12=0,"-",(AL12/(AL12+AN12)))</f>
        <v>0.25166825548141086</v>
      </c>
      <c r="AN12" s="22">
        <v>1570</v>
      </c>
      <c r="AO12" s="31">
        <f t="shared" ref="AO12:AO75" si="19">IF(AN12=0,"-",(AN12/(AL12+AN12)))</f>
        <v>0.74833174451858908</v>
      </c>
      <c r="AP12" s="22">
        <v>413</v>
      </c>
      <c r="AQ12" s="30">
        <f t="shared" ref="AQ12:AQ75" si="20">IF(AP12=0,"-",(AP12/(AP12+AR12)))</f>
        <v>0.2345258375922771</v>
      </c>
      <c r="AR12" s="22">
        <v>1348</v>
      </c>
      <c r="AS12" s="31">
        <f t="shared" ref="AS12:AS75" si="21">IF(AR12=0,"-",(AR12/(AP12+AR12)))</f>
        <v>0.76547416240772292</v>
      </c>
      <c r="AT12" s="22">
        <v>529</v>
      </c>
      <c r="AU12" s="30">
        <f t="shared" ref="AU12:AU75" si="22">IF(AT12=0,"-",(AT12/(AT12+AV12)))</f>
        <v>0.15938535703525158</v>
      </c>
      <c r="AV12" s="22">
        <v>2790</v>
      </c>
      <c r="AW12" s="31">
        <f t="shared" ref="AW12:AW75" si="23">IF(AV12=0,"-",(AV12/(AT12+AV12)))</f>
        <v>0.84061464296474842</v>
      </c>
      <c r="AX12" s="22">
        <v>198</v>
      </c>
      <c r="AY12" s="30">
        <f t="shared" ref="AY12:AY75" si="24">IF(AX12=0,"-",(AX12/(AX12+AZ12)))</f>
        <v>5.9513074842200184E-2</v>
      </c>
      <c r="AZ12" s="22">
        <v>3129</v>
      </c>
      <c r="BA12" s="31">
        <f t="shared" ref="BA12:BA75" si="25">IF(AZ12=0,"-",(AZ12/(AX12+AZ12)))</f>
        <v>0.94048692515779986</v>
      </c>
    </row>
    <row r="13" spans="1:53" x14ac:dyDescent="0.25">
      <c r="A13" s="4" t="s">
        <v>10</v>
      </c>
      <c r="B13" s="10">
        <v>1</v>
      </c>
      <c r="C13" s="30">
        <f t="shared" si="0"/>
        <v>1</v>
      </c>
      <c r="D13" s="11">
        <v>0</v>
      </c>
      <c r="E13" s="31" t="str">
        <f t="shared" si="1"/>
        <v>-</v>
      </c>
      <c r="F13" s="11">
        <v>0</v>
      </c>
      <c r="G13" s="30" t="str">
        <f t="shared" si="2"/>
        <v>-</v>
      </c>
      <c r="H13" s="10">
        <v>2</v>
      </c>
      <c r="I13" s="31">
        <f t="shared" si="3"/>
        <v>1</v>
      </c>
      <c r="J13" s="11">
        <v>0</v>
      </c>
      <c r="K13" s="30" t="str">
        <f t="shared" si="4"/>
        <v>-</v>
      </c>
      <c r="L13" s="11">
        <v>0</v>
      </c>
      <c r="M13" s="31" t="str">
        <f t="shared" si="5"/>
        <v>-</v>
      </c>
      <c r="N13" s="11">
        <v>0</v>
      </c>
      <c r="O13" s="30" t="str">
        <f t="shared" si="6"/>
        <v>-</v>
      </c>
      <c r="P13" s="10">
        <v>2</v>
      </c>
      <c r="Q13" s="31">
        <f t="shared" si="7"/>
        <v>1</v>
      </c>
      <c r="R13" s="10">
        <v>1</v>
      </c>
      <c r="S13" s="30">
        <f t="shared" si="8"/>
        <v>0.5</v>
      </c>
      <c r="T13" s="10">
        <v>1</v>
      </c>
      <c r="U13" s="31">
        <f t="shared" si="9"/>
        <v>0.5</v>
      </c>
      <c r="V13" s="10">
        <v>2</v>
      </c>
      <c r="W13" s="30">
        <f t="shared" si="10"/>
        <v>0.5</v>
      </c>
      <c r="X13" s="10">
        <v>2</v>
      </c>
      <c r="Y13" s="31">
        <f t="shared" si="11"/>
        <v>0.5</v>
      </c>
      <c r="Z13" s="10">
        <v>4</v>
      </c>
      <c r="AA13" s="30">
        <f t="shared" si="12"/>
        <v>1</v>
      </c>
      <c r="AB13" s="11">
        <v>0</v>
      </c>
      <c r="AC13" s="31" t="str">
        <f t="shared" si="13"/>
        <v>-</v>
      </c>
      <c r="AD13" s="10">
        <v>1</v>
      </c>
      <c r="AE13" s="30">
        <f t="shared" si="14"/>
        <v>0.5</v>
      </c>
      <c r="AF13" s="10">
        <v>1</v>
      </c>
      <c r="AG13" s="31">
        <f t="shared" si="15"/>
        <v>0.5</v>
      </c>
      <c r="AH13" s="22">
        <v>2</v>
      </c>
      <c r="AI13" s="30">
        <f t="shared" si="16"/>
        <v>0.66666666666666663</v>
      </c>
      <c r="AJ13" s="22">
        <v>1</v>
      </c>
      <c r="AK13" s="31">
        <f t="shared" si="17"/>
        <v>0.33333333333333331</v>
      </c>
      <c r="AL13" s="22">
        <v>16</v>
      </c>
      <c r="AM13" s="30">
        <f t="shared" si="18"/>
        <v>0.88888888888888884</v>
      </c>
      <c r="AN13" s="22">
        <v>2</v>
      </c>
      <c r="AO13" s="31">
        <f t="shared" si="19"/>
        <v>0.1111111111111111</v>
      </c>
      <c r="AP13" s="22">
        <v>22</v>
      </c>
      <c r="AQ13" s="30">
        <f t="shared" si="20"/>
        <v>0.62857142857142856</v>
      </c>
      <c r="AR13" s="22">
        <v>13</v>
      </c>
      <c r="AS13" s="31">
        <f t="shared" si="21"/>
        <v>0.37142857142857144</v>
      </c>
      <c r="AT13" s="22">
        <v>12</v>
      </c>
      <c r="AU13" s="30">
        <f t="shared" si="22"/>
        <v>0.48</v>
      </c>
      <c r="AV13" s="22">
        <v>13</v>
      </c>
      <c r="AW13" s="31">
        <f t="shared" si="23"/>
        <v>0.52</v>
      </c>
      <c r="AX13" s="22">
        <v>2</v>
      </c>
      <c r="AY13" s="30">
        <f t="shared" si="24"/>
        <v>0.5</v>
      </c>
      <c r="AZ13" s="22">
        <v>2</v>
      </c>
      <c r="BA13" s="31">
        <f t="shared" si="25"/>
        <v>0.5</v>
      </c>
    </row>
    <row r="14" spans="1:53" x14ac:dyDescent="0.25">
      <c r="A14" s="4" t="s">
        <v>11</v>
      </c>
      <c r="B14" s="10">
        <v>345</v>
      </c>
      <c r="C14" s="30">
        <f t="shared" si="0"/>
        <v>0.23421588594704684</v>
      </c>
      <c r="D14" s="10">
        <v>1128</v>
      </c>
      <c r="E14" s="31">
        <f t="shared" si="1"/>
        <v>0.7657841140529531</v>
      </c>
      <c r="F14" s="10">
        <v>336</v>
      </c>
      <c r="G14" s="30">
        <f t="shared" si="2"/>
        <v>0.29525483304042177</v>
      </c>
      <c r="H14" s="10">
        <v>802</v>
      </c>
      <c r="I14" s="31">
        <f t="shared" si="3"/>
        <v>0.70474516695957823</v>
      </c>
      <c r="J14" s="10">
        <v>295</v>
      </c>
      <c r="K14" s="30">
        <f t="shared" si="4"/>
        <v>0.29888551165146909</v>
      </c>
      <c r="L14" s="10">
        <v>692</v>
      </c>
      <c r="M14" s="31">
        <f t="shared" si="5"/>
        <v>0.70111448834853085</v>
      </c>
      <c r="N14" s="10">
        <v>227</v>
      </c>
      <c r="O14" s="30">
        <f t="shared" si="6"/>
        <v>0.33187134502923976</v>
      </c>
      <c r="P14" s="10">
        <v>457</v>
      </c>
      <c r="Q14" s="31">
        <f t="shared" si="7"/>
        <v>0.66812865497076024</v>
      </c>
      <c r="R14" s="10">
        <v>192</v>
      </c>
      <c r="S14" s="30">
        <f t="shared" si="8"/>
        <v>0.34285714285714286</v>
      </c>
      <c r="T14" s="10">
        <v>368</v>
      </c>
      <c r="U14" s="31">
        <f t="shared" si="9"/>
        <v>0.65714285714285714</v>
      </c>
      <c r="V14" s="10">
        <v>182</v>
      </c>
      <c r="W14" s="30">
        <f t="shared" si="10"/>
        <v>0.29027113237639551</v>
      </c>
      <c r="X14" s="10">
        <v>445</v>
      </c>
      <c r="Y14" s="31">
        <f t="shared" si="11"/>
        <v>0.70972886762360443</v>
      </c>
      <c r="Z14" s="10">
        <v>185</v>
      </c>
      <c r="AA14" s="30">
        <f t="shared" si="12"/>
        <v>0.23870967741935484</v>
      </c>
      <c r="AB14" s="10">
        <v>590</v>
      </c>
      <c r="AC14" s="31">
        <f t="shared" si="13"/>
        <v>0.76129032258064511</v>
      </c>
      <c r="AD14" s="10">
        <v>371</v>
      </c>
      <c r="AE14" s="30">
        <f t="shared" si="14"/>
        <v>0.18890020366598778</v>
      </c>
      <c r="AF14" s="10">
        <v>1593</v>
      </c>
      <c r="AG14" s="31">
        <f t="shared" si="15"/>
        <v>0.81109979633401219</v>
      </c>
      <c r="AH14" s="22">
        <v>455</v>
      </c>
      <c r="AI14" s="30">
        <f t="shared" si="16"/>
        <v>0.20551038843721769</v>
      </c>
      <c r="AJ14" s="22">
        <v>1759</v>
      </c>
      <c r="AK14" s="31">
        <f t="shared" si="17"/>
        <v>0.79448961156278231</v>
      </c>
      <c r="AL14" s="22">
        <v>277</v>
      </c>
      <c r="AM14" s="30">
        <f t="shared" si="18"/>
        <v>0.16151603498542275</v>
      </c>
      <c r="AN14" s="22">
        <v>1438</v>
      </c>
      <c r="AO14" s="31">
        <f t="shared" si="19"/>
        <v>0.83848396501457723</v>
      </c>
      <c r="AP14" s="22">
        <v>377</v>
      </c>
      <c r="AQ14" s="30">
        <f t="shared" si="20"/>
        <v>0.21396140749148695</v>
      </c>
      <c r="AR14" s="22">
        <v>1385</v>
      </c>
      <c r="AS14" s="31">
        <f t="shared" si="21"/>
        <v>0.78603859250851305</v>
      </c>
      <c r="AT14" s="22">
        <v>258</v>
      </c>
      <c r="AU14" s="30">
        <f t="shared" si="22"/>
        <v>6.2049062049062048E-2</v>
      </c>
      <c r="AV14" s="22">
        <v>3900</v>
      </c>
      <c r="AW14" s="31">
        <f t="shared" si="23"/>
        <v>0.93795093795093798</v>
      </c>
      <c r="AX14" s="22">
        <v>155</v>
      </c>
      <c r="AY14" s="30">
        <f t="shared" si="24"/>
        <v>2.9102515959444235E-2</v>
      </c>
      <c r="AZ14" s="22">
        <v>5171</v>
      </c>
      <c r="BA14" s="31">
        <f t="shared" si="25"/>
        <v>0.97089748404055576</v>
      </c>
    </row>
    <row r="15" spans="1:53" x14ac:dyDescent="0.25">
      <c r="A15" s="5" t="s">
        <v>74</v>
      </c>
      <c r="B15" s="10">
        <v>0</v>
      </c>
      <c r="C15" s="30" t="str">
        <f t="shared" si="0"/>
        <v>-</v>
      </c>
      <c r="D15" s="10">
        <v>0</v>
      </c>
      <c r="E15" s="31" t="str">
        <f t="shared" si="1"/>
        <v>-</v>
      </c>
      <c r="F15" s="10">
        <v>0</v>
      </c>
      <c r="G15" s="30" t="str">
        <f t="shared" si="2"/>
        <v>-</v>
      </c>
      <c r="H15" s="10">
        <v>0</v>
      </c>
      <c r="I15" s="31" t="str">
        <f t="shared" si="3"/>
        <v>-</v>
      </c>
      <c r="J15" s="10">
        <v>0</v>
      </c>
      <c r="K15" s="30" t="str">
        <f t="shared" si="4"/>
        <v>-</v>
      </c>
      <c r="L15" s="10">
        <v>0</v>
      </c>
      <c r="M15" s="31" t="str">
        <f t="shared" si="5"/>
        <v>-</v>
      </c>
      <c r="N15" s="10">
        <v>0</v>
      </c>
      <c r="O15" s="30" t="str">
        <f t="shared" si="6"/>
        <v>-</v>
      </c>
      <c r="P15" s="10">
        <v>0</v>
      </c>
      <c r="Q15" s="31" t="str">
        <f t="shared" si="7"/>
        <v>-</v>
      </c>
      <c r="R15" s="10">
        <v>0</v>
      </c>
      <c r="S15" s="30" t="str">
        <f t="shared" si="8"/>
        <v>-</v>
      </c>
      <c r="T15" s="10">
        <v>0</v>
      </c>
      <c r="U15" s="31" t="str">
        <f t="shared" si="9"/>
        <v>-</v>
      </c>
      <c r="V15" s="10">
        <v>0</v>
      </c>
      <c r="W15" s="30" t="str">
        <f t="shared" si="10"/>
        <v>-</v>
      </c>
      <c r="X15" s="10">
        <v>0</v>
      </c>
      <c r="Y15" s="31" t="str">
        <f t="shared" si="11"/>
        <v>-</v>
      </c>
      <c r="Z15" s="10">
        <v>0</v>
      </c>
      <c r="AA15" s="30" t="str">
        <f t="shared" si="12"/>
        <v>-</v>
      </c>
      <c r="AB15" s="10">
        <v>0</v>
      </c>
      <c r="AC15" s="31" t="str">
        <f t="shared" si="13"/>
        <v>-</v>
      </c>
      <c r="AD15" s="10">
        <v>0</v>
      </c>
      <c r="AE15" s="30" t="str">
        <f t="shared" si="14"/>
        <v>-</v>
      </c>
      <c r="AF15" s="10">
        <v>0</v>
      </c>
      <c r="AG15" s="31" t="str">
        <f t="shared" si="15"/>
        <v>-</v>
      </c>
      <c r="AH15" s="22">
        <v>0</v>
      </c>
      <c r="AI15" s="30" t="str">
        <f t="shared" si="16"/>
        <v>-</v>
      </c>
      <c r="AJ15" s="22">
        <v>0</v>
      </c>
      <c r="AK15" s="31" t="str">
        <f t="shared" si="17"/>
        <v>-</v>
      </c>
      <c r="AL15" s="22">
        <v>4</v>
      </c>
      <c r="AM15" s="30">
        <f t="shared" si="18"/>
        <v>0.5714285714285714</v>
      </c>
      <c r="AN15" s="22">
        <v>3</v>
      </c>
      <c r="AO15" s="31">
        <f t="shared" si="19"/>
        <v>0.42857142857142855</v>
      </c>
      <c r="AP15" s="22">
        <v>7</v>
      </c>
      <c r="AQ15" s="30">
        <f t="shared" si="20"/>
        <v>0.30434782608695654</v>
      </c>
      <c r="AR15" s="22">
        <v>16</v>
      </c>
      <c r="AS15" s="31">
        <f t="shared" si="21"/>
        <v>0.69565217391304346</v>
      </c>
      <c r="AT15" s="22">
        <v>9</v>
      </c>
      <c r="AU15" s="30">
        <f t="shared" si="22"/>
        <v>0.3</v>
      </c>
      <c r="AV15" s="22">
        <v>21</v>
      </c>
      <c r="AW15" s="31">
        <f t="shared" si="23"/>
        <v>0.7</v>
      </c>
      <c r="AX15" s="22">
        <v>2</v>
      </c>
      <c r="AY15" s="30">
        <f t="shared" si="24"/>
        <v>0.10526315789473684</v>
      </c>
      <c r="AZ15" s="22">
        <v>17</v>
      </c>
      <c r="BA15" s="31">
        <f t="shared" si="25"/>
        <v>0.89473684210526316</v>
      </c>
    </row>
    <row r="16" spans="1:53" x14ac:dyDescent="0.25">
      <c r="A16" s="4" t="s">
        <v>12</v>
      </c>
      <c r="B16" s="10">
        <v>343</v>
      </c>
      <c r="C16" s="30">
        <f t="shared" si="0"/>
        <v>0.33793103448275863</v>
      </c>
      <c r="D16" s="10">
        <v>672</v>
      </c>
      <c r="E16" s="31">
        <f t="shared" si="1"/>
        <v>0.66206896551724137</v>
      </c>
      <c r="F16" s="10">
        <v>266</v>
      </c>
      <c r="G16" s="30">
        <f t="shared" si="2"/>
        <v>0.3472584856396867</v>
      </c>
      <c r="H16" s="10">
        <v>500</v>
      </c>
      <c r="I16" s="31">
        <f t="shared" si="3"/>
        <v>0.65274151436031336</v>
      </c>
      <c r="J16" s="10">
        <v>206</v>
      </c>
      <c r="K16" s="30">
        <f t="shared" si="4"/>
        <v>0.3306581059390048</v>
      </c>
      <c r="L16" s="10">
        <v>417</v>
      </c>
      <c r="M16" s="31">
        <f t="shared" si="5"/>
        <v>0.6693418940609952</v>
      </c>
      <c r="N16" s="10">
        <v>229</v>
      </c>
      <c r="O16" s="30">
        <f t="shared" si="6"/>
        <v>0.36935483870967745</v>
      </c>
      <c r="P16" s="10">
        <v>391</v>
      </c>
      <c r="Q16" s="31">
        <f t="shared" si="7"/>
        <v>0.63064516129032255</v>
      </c>
      <c r="R16" s="10">
        <v>215</v>
      </c>
      <c r="S16" s="30">
        <f t="shared" si="8"/>
        <v>0.35596026490066224</v>
      </c>
      <c r="T16" s="10">
        <v>389</v>
      </c>
      <c r="U16" s="31">
        <f t="shared" si="9"/>
        <v>0.64403973509933776</v>
      </c>
      <c r="V16" s="10">
        <v>231</v>
      </c>
      <c r="W16" s="30">
        <f t="shared" si="10"/>
        <v>0.33478260869565218</v>
      </c>
      <c r="X16" s="10">
        <v>459</v>
      </c>
      <c r="Y16" s="31">
        <f t="shared" si="11"/>
        <v>0.66521739130434787</v>
      </c>
      <c r="Z16" s="10">
        <v>306</v>
      </c>
      <c r="AA16" s="30">
        <f t="shared" si="12"/>
        <v>0.24898291293734745</v>
      </c>
      <c r="AB16" s="10">
        <v>923</v>
      </c>
      <c r="AC16" s="31">
        <f t="shared" si="13"/>
        <v>0.75101708706265258</v>
      </c>
      <c r="AD16" s="10">
        <v>406</v>
      </c>
      <c r="AE16" s="30">
        <f t="shared" si="14"/>
        <v>0.20938628158844766</v>
      </c>
      <c r="AF16" s="10">
        <v>1533</v>
      </c>
      <c r="AG16" s="31">
        <f t="shared" si="15"/>
        <v>0.79061371841155237</v>
      </c>
      <c r="AH16" s="22">
        <v>346</v>
      </c>
      <c r="AI16" s="30">
        <f t="shared" si="16"/>
        <v>0.23585548738922973</v>
      </c>
      <c r="AJ16" s="22">
        <v>1121</v>
      </c>
      <c r="AK16" s="31">
        <f t="shared" si="17"/>
        <v>0.76414451261077032</v>
      </c>
      <c r="AL16" s="22">
        <v>274</v>
      </c>
      <c r="AM16" s="30">
        <f t="shared" si="18"/>
        <v>0.20694864048338368</v>
      </c>
      <c r="AN16" s="22">
        <v>1050</v>
      </c>
      <c r="AO16" s="31">
        <f t="shared" si="19"/>
        <v>0.79305135951661632</v>
      </c>
      <c r="AP16" s="22">
        <v>279</v>
      </c>
      <c r="AQ16" s="30">
        <f t="shared" si="20"/>
        <v>0.23604060913705585</v>
      </c>
      <c r="AR16" s="22">
        <v>903</v>
      </c>
      <c r="AS16" s="31">
        <f t="shared" si="21"/>
        <v>0.76395939086294418</v>
      </c>
      <c r="AT16" s="22">
        <v>462</v>
      </c>
      <c r="AU16" s="30">
        <f t="shared" si="22"/>
        <v>0.1425925925925926</v>
      </c>
      <c r="AV16" s="22">
        <v>2778</v>
      </c>
      <c r="AW16" s="31">
        <f t="shared" si="23"/>
        <v>0.8574074074074074</v>
      </c>
      <c r="AX16" s="22">
        <v>227</v>
      </c>
      <c r="AY16" s="30">
        <f t="shared" si="24"/>
        <v>0.13136574074074073</v>
      </c>
      <c r="AZ16" s="22">
        <v>1501</v>
      </c>
      <c r="BA16" s="31">
        <f t="shared" si="25"/>
        <v>0.8686342592592593</v>
      </c>
    </row>
    <row r="17" spans="1:53" x14ac:dyDescent="0.25">
      <c r="A17" s="4" t="s">
        <v>13</v>
      </c>
      <c r="B17" s="11">
        <v>0</v>
      </c>
      <c r="C17" s="30" t="str">
        <f t="shared" si="0"/>
        <v>-</v>
      </c>
      <c r="D17" s="11">
        <v>0</v>
      </c>
      <c r="E17" s="31" t="str">
        <f t="shared" si="1"/>
        <v>-</v>
      </c>
      <c r="F17" s="11">
        <v>0</v>
      </c>
      <c r="G17" s="30" t="str">
        <f t="shared" si="2"/>
        <v>-</v>
      </c>
      <c r="H17" s="10">
        <v>2</v>
      </c>
      <c r="I17" s="31">
        <f t="shared" si="3"/>
        <v>1</v>
      </c>
      <c r="J17" s="11">
        <v>0</v>
      </c>
      <c r="K17" s="30" t="str">
        <f t="shared" si="4"/>
        <v>-</v>
      </c>
      <c r="L17" s="11">
        <v>0</v>
      </c>
      <c r="M17" s="31" t="str">
        <f t="shared" si="5"/>
        <v>-</v>
      </c>
      <c r="N17" s="11">
        <v>0</v>
      </c>
      <c r="O17" s="30" t="str">
        <f t="shared" si="6"/>
        <v>-</v>
      </c>
      <c r="P17" s="11">
        <v>0</v>
      </c>
      <c r="Q17" s="31" t="str">
        <f t="shared" si="7"/>
        <v>-</v>
      </c>
      <c r="R17" s="10">
        <v>2</v>
      </c>
      <c r="S17" s="30">
        <f t="shared" si="8"/>
        <v>0.66666666666666663</v>
      </c>
      <c r="T17" s="10">
        <v>1</v>
      </c>
      <c r="U17" s="31">
        <f t="shared" si="9"/>
        <v>0.33333333333333331</v>
      </c>
      <c r="V17" s="11">
        <v>0</v>
      </c>
      <c r="W17" s="30" t="str">
        <f t="shared" si="10"/>
        <v>-</v>
      </c>
      <c r="X17" s="11">
        <v>0</v>
      </c>
      <c r="Y17" s="31" t="str">
        <f t="shared" si="11"/>
        <v>-</v>
      </c>
      <c r="Z17" s="11">
        <v>0</v>
      </c>
      <c r="AA17" s="30" t="str">
        <f t="shared" si="12"/>
        <v>-</v>
      </c>
      <c r="AB17" s="11">
        <v>0</v>
      </c>
      <c r="AC17" s="31" t="str">
        <f t="shared" si="13"/>
        <v>-</v>
      </c>
      <c r="AD17" s="11">
        <v>0</v>
      </c>
      <c r="AE17" s="30" t="str">
        <f t="shared" si="14"/>
        <v>-</v>
      </c>
      <c r="AF17" s="10">
        <v>1</v>
      </c>
      <c r="AG17" s="31">
        <f t="shared" si="15"/>
        <v>1</v>
      </c>
      <c r="AH17" s="21">
        <v>0</v>
      </c>
      <c r="AI17" s="30" t="str">
        <f t="shared" si="16"/>
        <v>-</v>
      </c>
      <c r="AJ17" s="22">
        <v>1</v>
      </c>
      <c r="AK17" s="31">
        <f t="shared" si="17"/>
        <v>1</v>
      </c>
      <c r="AL17" s="21">
        <v>0</v>
      </c>
      <c r="AM17" s="30" t="str">
        <f t="shared" si="18"/>
        <v>-</v>
      </c>
      <c r="AN17" s="22">
        <v>2</v>
      </c>
      <c r="AO17" s="31">
        <f t="shared" si="19"/>
        <v>1</v>
      </c>
      <c r="AP17" s="22">
        <v>4</v>
      </c>
      <c r="AQ17" s="30">
        <f t="shared" si="20"/>
        <v>0.8</v>
      </c>
      <c r="AR17" s="22">
        <v>1</v>
      </c>
      <c r="AS17" s="31">
        <f t="shared" si="21"/>
        <v>0.2</v>
      </c>
      <c r="AT17" s="22">
        <v>2</v>
      </c>
      <c r="AU17" s="30">
        <f t="shared" si="22"/>
        <v>0.66666666666666663</v>
      </c>
      <c r="AV17" s="22">
        <v>1</v>
      </c>
      <c r="AW17" s="31">
        <f t="shared" si="23"/>
        <v>0.33333333333333331</v>
      </c>
      <c r="AX17" s="21">
        <v>0</v>
      </c>
      <c r="AY17" s="30" t="str">
        <f t="shared" si="24"/>
        <v>-</v>
      </c>
      <c r="AZ17" s="21">
        <v>0</v>
      </c>
      <c r="BA17" s="31" t="str">
        <f t="shared" si="25"/>
        <v>-</v>
      </c>
    </row>
    <row r="18" spans="1:53" x14ac:dyDescent="0.25">
      <c r="A18" s="4" t="s">
        <v>14</v>
      </c>
      <c r="B18" s="10">
        <v>41</v>
      </c>
      <c r="C18" s="30">
        <f t="shared" si="0"/>
        <v>0.23976608187134502</v>
      </c>
      <c r="D18" s="10">
        <v>130</v>
      </c>
      <c r="E18" s="31">
        <f t="shared" si="1"/>
        <v>0.76023391812865493</v>
      </c>
      <c r="F18" s="10">
        <v>34</v>
      </c>
      <c r="G18" s="30">
        <f t="shared" si="2"/>
        <v>0.20238095238095238</v>
      </c>
      <c r="H18" s="10">
        <v>134</v>
      </c>
      <c r="I18" s="31">
        <f t="shared" si="3"/>
        <v>0.79761904761904767</v>
      </c>
      <c r="J18" s="10">
        <v>61</v>
      </c>
      <c r="K18" s="30">
        <f t="shared" si="4"/>
        <v>0.31770833333333331</v>
      </c>
      <c r="L18" s="10">
        <v>131</v>
      </c>
      <c r="M18" s="31">
        <f t="shared" si="5"/>
        <v>0.68229166666666663</v>
      </c>
      <c r="N18" s="10">
        <v>51</v>
      </c>
      <c r="O18" s="30">
        <f t="shared" si="6"/>
        <v>0.34931506849315069</v>
      </c>
      <c r="P18" s="10">
        <v>95</v>
      </c>
      <c r="Q18" s="31">
        <f t="shared" si="7"/>
        <v>0.65068493150684936</v>
      </c>
      <c r="R18" s="10">
        <v>46</v>
      </c>
      <c r="S18" s="30">
        <f t="shared" si="8"/>
        <v>0.36220472440944884</v>
      </c>
      <c r="T18" s="10">
        <v>81</v>
      </c>
      <c r="U18" s="31">
        <f t="shared" si="9"/>
        <v>0.63779527559055116</v>
      </c>
      <c r="V18" s="10">
        <v>51</v>
      </c>
      <c r="W18" s="30">
        <f t="shared" si="10"/>
        <v>0.24401913875598086</v>
      </c>
      <c r="X18" s="10">
        <v>158</v>
      </c>
      <c r="Y18" s="31">
        <f t="shared" si="11"/>
        <v>0.75598086124401909</v>
      </c>
      <c r="Z18" s="10">
        <v>60</v>
      </c>
      <c r="AA18" s="30">
        <f t="shared" si="12"/>
        <v>0.18867924528301888</v>
      </c>
      <c r="AB18" s="10">
        <v>258</v>
      </c>
      <c r="AC18" s="31">
        <f t="shared" si="13"/>
        <v>0.81132075471698117</v>
      </c>
      <c r="AD18" s="10">
        <v>81</v>
      </c>
      <c r="AE18" s="30">
        <f t="shared" si="14"/>
        <v>0.23011363636363635</v>
      </c>
      <c r="AF18" s="10">
        <v>271</v>
      </c>
      <c r="AG18" s="31">
        <f t="shared" si="15"/>
        <v>0.76988636363636365</v>
      </c>
      <c r="AH18" s="22">
        <v>58</v>
      </c>
      <c r="AI18" s="30">
        <f t="shared" si="16"/>
        <v>0.27230046948356806</v>
      </c>
      <c r="AJ18" s="22">
        <v>155</v>
      </c>
      <c r="AK18" s="31">
        <f t="shared" si="17"/>
        <v>0.72769953051643188</v>
      </c>
      <c r="AL18" s="22">
        <v>36</v>
      </c>
      <c r="AM18" s="30">
        <f t="shared" si="18"/>
        <v>0.23376623376623376</v>
      </c>
      <c r="AN18" s="22">
        <v>118</v>
      </c>
      <c r="AO18" s="31">
        <f t="shared" si="19"/>
        <v>0.76623376623376627</v>
      </c>
      <c r="AP18" s="22">
        <v>67</v>
      </c>
      <c r="AQ18" s="30">
        <f t="shared" si="20"/>
        <v>0.21753246753246752</v>
      </c>
      <c r="AR18" s="22">
        <v>241</v>
      </c>
      <c r="AS18" s="31">
        <f t="shared" si="21"/>
        <v>0.78246753246753242</v>
      </c>
      <c r="AT18" s="22">
        <v>82</v>
      </c>
      <c r="AU18" s="30">
        <f t="shared" si="22"/>
        <v>0.15384615384615385</v>
      </c>
      <c r="AV18" s="22">
        <v>451</v>
      </c>
      <c r="AW18" s="31">
        <f t="shared" si="23"/>
        <v>0.84615384615384615</v>
      </c>
      <c r="AX18" s="22">
        <v>57</v>
      </c>
      <c r="AY18" s="30">
        <f t="shared" si="24"/>
        <v>0.10497237569060773</v>
      </c>
      <c r="AZ18" s="22">
        <v>486</v>
      </c>
      <c r="BA18" s="31">
        <f t="shared" si="25"/>
        <v>0.89502762430939231</v>
      </c>
    </row>
    <row r="19" spans="1:53" x14ac:dyDescent="0.25">
      <c r="A19" s="4" t="s">
        <v>15</v>
      </c>
      <c r="B19" s="10">
        <v>437</v>
      </c>
      <c r="C19" s="30">
        <f t="shared" si="0"/>
        <v>0.49490373725934317</v>
      </c>
      <c r="D19" s="10">
        <v>446</v>
      </c>
      <c r="E19" s="31">
        <f t="shared" si="1"/>
        <v>0.50509626274065689</v>
      </c>
      <c r="F19" s="10">
        <v>450</v>
      </c>
      <c r="G19" s="30">
        <f t="shared" si="2"/>
        <v>0.4151291512915129</v>
      </c>
      <c r="H19" s="10">
        <v>634</v>
      </c>
      <c r="I19" s="31">
        <f t="shared" si="3"/>
        <v>0.58487084870848705</v>
      </c>
      <c r="J19" s="10">
        <v>506</v>
      </c>
      <c r="K19" s="30">
        <f t="shared" si="4"/>
        <v>0.42664418212478922</v>
      </c>
      <c r="L19" s="10">
        <v>680</v>
      </c>
      <c r="M19" s="31">
        <f t="shared" si="5"/>
        <v>0.57335581787521084</v>
      </c>
      <c r="N19" s="10">
        <v>401</v>
      </c>
      <c r="O19" s="30">
        <f t="shared" si="6"/>
        <v>0.44555555555555554</v>
      </c>
      <c r="P19" s="10">
        <v>499</v>
      </c>
      <c r="Q19" s="31">
        <f t="shared" si="7"/>
        <v>0.55444444444444441</v>
      </c>
      <c r="R19" s="10">
        <v>362</v>
      </c>
      <c r="S19" s="30">
        <f t="shared" si="8"/>
        <v>0.4623243933588761</v>
      </c>
      <c r="T19" s="10">
        <v>421</v>
      </c>
      <c r="U19" s="31">
        <f t="shared" si="9"/>
        <v>0.5376756066411239</v>
      </c>
      <c r="V19" s="10">
        <v>319</v>
      </c>
      <c r="W19" s="30">
        <f t="shared" si="10"/>
        <v>0.49688473520249221</v>
      </c>
      <c r="X19" s="10">
        <v>323</v>
      </c>
      <c r="Y19" s="31">
        <f t="shared" si="11"/>
        <v>0.50311526479750779</v>
      </c>
      <c r="Z19" s="10">
        <v>342</v>
      </c>
      <c r="AA19" s="30">
        <f t="shared" si="12"/>
        <v>0.44357976653696496</v>
      </c>
      <c r="AB19" s="10">
        <v>429</v>
      </c>
      <c r="AC19" s="31">
        <f t="shared" si="13"/>
        <v>0.55642023346303504</v>
      </c>
      <c r="AD19" s="10">
        <v>303</v>
      </c>
      <c r="AE19" s="30">
        <f t="shared" si="14"/>
        <v>0.46615384615384614</v>
      </c>
      <c r="AF19" s="10">
        <v>347</v>
      </c>
      <c r="AG19" s="31">
        <f t="shared" si="15"/>
        <v>0.53384615384615386</v>
      </c>
      <c r="AH19" s="22">
        <v>259</v>
      </c>
      <c r="AI19" s="30">
        <f t="shared" si="16"/>
        <v>0.41639871382636656</v>
      </c>
      <c r="AJ19" s="22">
        <v>363</v>
      </c>
      <c r="AK19" s="31">
        <f t="shared" si="17"/>
        <v>0.58360128617363349</v>
      </c>
      <c r="AL19" s="22">
        <v>223</v>
      </c>
      <c r="AM19" s="30">
        <f t="shared" si="18"/>
        <v>0.36617405582922824</v>
      </c>
      <c r="AN19" s="22">
        <v>386</v>
      </c>
      <c r="AO19" s="31">
        <f t="shared" si="19"/>
        <v>0.63382594417077176</v>
      </c>
      <c r="AP19" s="22">
        <v>253</v>
      </c>
      <c r="AQ19" s="30">
        <f t="shared" si="20"/>
        <v>0.32772020725388601</v>
      </c>
      <c r="AR19" s="22">
        <v>519</v>
      </c>
      <c r="AS19" s="31">
        <f t="shared" si="21"/>
        <v>0.67227979274611394</v>
      </c>
      <c r="AT19" s="22">
        <v>342</v>
      </c>
      <c r="AU19" s="30">
        <f t="shared" si="22"/>
        <v>0.31932773109243695</v>
      </c>
      <c r="AV19" s="22">
        <v>729</v>
      </c>
      <c r="AW19" s="31">
        <f t="shared" si="23"/>
        <v>0.68067226890756305</v>
      </c>
      <c r="AX19" s="22">
        <v>171</v>
      </c>
      <c r="AY19" s="30">
        <f t="shared" si="24"/>
        <v>0.22983870967741934</v>
      </c>
      <c r="AZ19" s="22">
        <v>573</v>
      </c>
      <c r="BA19" s="31">
        <f t="shared" si="25"/>
        <v>0.77016129032258063</v>
      </c>
    </row>
    <row r="20" spans="1:53" x14ac:dyDescent="0.25">
      <c r="A20" s="4" t="s">
        <v>16</v>
      </c>
      <c r="B20" s="10">
        <v>85</v>
      </c>
      <c r="C20" s="30">
        <f t="shared" si="0"/>
        <v>0.18201284796573874</v>
      </c>
      <c r="D20" s="10">
        <v>382</v>
      </c>
      <c r="E20" s="31">
        <f t="shared" si="1"/>
        <v>0.8179871520342612</v>
      </c>
      <c r="F20" s="10">
        <v>102</v>
      </c>
      <c r="G20" s="30">
        <f t="shared" si="2"/>
        <v>0.25123152709359609</v>
      </c>
      <c r="H20" s="10">
        <v>304</v>
      </c>
      <c r="I20" s="31">
        <f t="shared" si="3"/>
        <v>0.74876847290640391</v>
      </c>
      <c r="J20" s="10">
        <v>103</v>
      </c>
      <c r="K20" s="30">
        <f t="shared" si="4"/>
        <v>0.31595092024539878</v>
      </c>
      <c r="L20" s="10">
        <v>223</v>
      </c>
      <c r="M20" s="31">
        <f t="shared" si="5"/>
        <v>0.68404907975460127</v>
      </c>
      <c r="N20" s="10">
        <v>91</v>
      </c>
      <c r="O20" s="30">
        <f t="shared" si="6"/>
        <v>0.26</v>
      </c>
      <c r="P20" s="10">
        <v>259</v>
      </c>
      <c r="Q20" s="31">
        <f t="shared" si="7"/>
        <v>0.74</v>
      </c>
      <c r="R20" s="10">
        <v>50</v>
      </c>
      <c r="S20" s="30">
        <f t="shared" si="8"/>
        <v>0.24154589371980675</v>
      </c>
      <c r="T20" s="10">
        <v>157</v>
      </c>
      <c r="U20" s="31">
        <f t="shared" si="9"/>
        <v>0.75845410628019327</v>
      </c>
      <c r="V20" s="10">
        <v>90</v>
      </c>
      <c r="W20" s="30">
        <f t="shared" si="10"/>
        <v>0.32727272727272727</v>
      </c>
      <c r="X20" s="10">
        <v>185</v>
      </c>
      <c r="Y20" s="31">
        <f t="shared" si="11"/>
        <v>0.67272727272727273</v>
      </c>
      <c r="Z20" s="10">
        <v>62</v>
      </c>
      <c r="AA20" s="30">
        <f t="shared" si="12"/>
        <v>0.20195439739413681</v>
      </c>
      <c r="AB20" s="10">
        <v>245</v>
      </c>
      <c r="AC20" s="31">
        <f t="shared" si="13"/>
        <v>0.79804560260586321</v>
      </c>
      <c r="AD20" s="10">
        <v>106</v>
      </c>
      <c r="AE20" s="30">
        <f t="shared" si="14"/>
        <v>0.25480769230769229</v>
      </c>
      <c r="AF20" s="10">
        <v>310</v>
      </c>
      <c r="AG20" s="31">
        <f t="shared" si="15"/>
        <v>0.74519230769230771</v>
      </c>
      <c r="AH20" s="22">
        <v>60</v>
      </c>
      <c r="AI20" s="30">
        <f t="shared" si="16"/>
        <v>0.2510460251046025</v>
      </c>
      <c r="AJ20" s="22">
        <v>179</v>
      </c>
      <c r="AK20" s="31">
        <f t="shared" si="17"/>
        <v>0.7489539748953975</v>
      </c>
      <c r="AL20" s="22">
        <v>29</v>
      </c>
      <c r="AM20" s="30">
        <f t="shared" si="18"/>
        <v>0.21481481481481482</v>
      </c>
      <c r="AN20" s="22">
        <v>106</v>
      </c>
      <c r="AO20" s="31">
        <f t="shared" si="19"/>
        <v>0.78518518518518521</v>
      </c>
      <c r="AP20" s="22">
        <v>25</v>
      </c>
      <c r="AQ20" s="30">
        <f t="shared" si="20"/>
        <v>0.17123287671232876</v>
      </c>
      <c r="AR20" s="22">
        <v>121</v>
      </c>
      <c r="AS20" s="31">
        <f t="shared" si="21"/>
        <v>0.82876712328767121</v>
      </c>
      <c r="AT20" s="22">
        <v>56</v>
      </c>
      <c r="AU20" s="30">
        <f t="shared" si="22"/>
        <v>0.16716417910447762</v>
      </c>
      <c r="AV20" s="22">
        <v>279</v>
      </c>
      <c r="AW20" s="31">
        <f t="shared" si="23"/>
        <v>0.83283582089552244</v>
      </c>
      <c r="AX20" s="22">
        <v>36</v>
      </c>
      <c r="AY20" s="30">
        <f t="shared" si="24"/>
        <v>0.12</v>
      </c>
      <c r="AZ20" s="22">
        <v>264</v>
      </c>
      <c r="BA20" s="31">
        <f t="shared" si="25"/>
        <v>0.88</v>
      </c>
    </row>
    <row r="21" spans="1:53" x14ac:dyDescent="0.25">
      <c r="A21" s="4" t="s">
        <v>17</v>
      </c>
      <c r="B21" s="11">
        <v>0</v>
      </c>
      <c r="C21" s="30" t="str">
        <f t="shared" si="0"/>
        <v>-</v>
      </c>
      <c r="D21" s="11">
        <v>0</v>
      </c>
      <c r="E21" s="31" t="str">
        <f t="shared" si="1"/>
        <v>-</v>
      </c>
      <c r="F21" s="10">
        <v>129</v>
      </c>
      <c r="G21" s="30">
        <f t="shared" si="2"/>
        <v>0.15789473684210525</v>
      </c>
      <c r="H21" s="10">
        <v>688</v>
      </c>
      <c r="I21" s="31">
        <f t="shared" si="3"/>
        <v>0.84210526315789469</v>
      </c>
      <c r="J21" s="10">
        <v>242</v>
      </c>
      <c r="K21" s="30">
        <f t="shared" si="4"/>
        <v>0.21080139372822299</v>
      </c>
      <c r="L21" s="10">
        <v>906</v>
      </c>
      <c r="M21" s="31">
        <f t="shared" si="5"/>
        <v>0.78919860627177696</v>
      </c>
      <c r="N21" s="10">
        <v>160</v>
      </c>
      <c r="O21" s="30">
        <f t="shared" si="6"/>
        <v>0.24316109422492402</v>
      </c>
      <c r="P21" s="10">
        <v>498</v>
      </c>
      <c r="Q21" s="31">
        <f t="shared" si="7"/>
        <v>0.75683890577507595</v>
      </c>
      <c r="R21" s="10">
        <v>132</v>
      </c>
      <c r="S21" s="30">
        <f t="shared" si="8"/>
        <v>0.1853932584269663</v>
      </c>
      <c r="T21" s="10">
        <v>580</v>
      </c>
      <c r="U21" s="31">
        <f t="shared" si="9"/>
        <v>0.8146067415730337</v>
      </c>
      <c r="V21" s="10">
        <v>133</v>
      </c>
      <c r="W21" s="30">
        <f t="shared" si="10"/>
        <v>0.15555555555555556</v>
      </c>
      <c r="X21" s="10">
        <v>722</v>
      </c>
      <c r="Y21" s="31">
        <f t="shared" si="11"/>
        <v>0.84444444444444444</v>
      </c>
      <c r="Z21" s="10">
        <v>228</v>
      </c>
      <c r="AA21" s="30">
        <f t="shared" si="12"/>
        <v>0.11422845691382766</v>
      </c>
      <c r="AB21" s="10">
        <v>1768</v>
      </c>
      <c r="AC21" s="31">
        <f t="shared" si="13"/>
        <v>0.88577154308617234</v>
      </c>
      <c r="AD21" s="10">
        <v>281</v>
      </c>
      <c r="AE21" s="30">
        <f t="shared" si="14"/>
        <v>0.10395856455789863</v>
      </c>
      <c r="AF21" s="10">
        <v>2422</v>
      </c>
      <c r="AG21" s="31">
        <f t="shared" si="15"/>
        <v>0.89604143544210135</v>
      </c>
      <c r="AH21" s="22">
        <v>219</v>
      </c>
      <c r="AI21" s="30">
        <f t="shared" si="16"/>
        <v>0.10890104425658877</v>
      </c>
      <c r="AJ21" s="22">
        <v>1792</v>
      </c>
      <c r="AK21" s="31">
        <f t="shared" si="17"/>
        <v>0.89109895574341125</v>
      </c>
      <c r="AL21" s="22">
        <v>192</v>
      </c>
      <c r="AM21" s="30">
        <f t="shared" si="18"/>
        <v>8.344198174706649E-2</v>
      </c>
      <c r="AN21" s="22">
        <v>2109</v>
      </c>
      <c r="AO21" s="31">
        <f t="shared" si="19"/>
        <v>0.91655801825293348</v>
      </c>
      <c r="AP21" s="22">
        <v>277</v>
      </c>
      <c r="AQ21" s="30">
        <f t="shared" si="20"/>
        <v>8.8076311605723365E-2</v>
      </c>
      <c r="AR21" s="22">
        <v>2868</v>
      </c>
      <c r="AS21" s="31">
        <f t="shared" si="21"/>
        <v>0.91192368839427662</v>
      </c>
      <c r="AT21" s="22">
        <v>266</v>
      </c>
      <c r="AU21" s="30">
        <f t="shared" si="22"/>
        <v>6.4220183486238536E-2</v>
      </c>
      <c r="AV21" s="22">
        <v>3876</v>
      </c>
      <c r="AW21" s="31">
        <f t="shared" si="23"/>
        <v>0.93577981651376152</v>
      </c>
      <c r="AX21" s="22">
        <v>114</v>
      </c>
      <c r="AY21" s="30">
        <f t="shared" si="24"/>
        <v>4.5184304399524373E-2</v>
      </c>
      <c r="AZ21" s="22">
        <v>2409</v>
      </c>
      <c r="BA21" s="31">
        <f t="shared" si="25"/>
        <v>0.95481569560047563</v>
      </c>
    </row>
    <row r="22" spans="1:53" x14ac:dyDescent="0.25">
      <c r="A22" s="4" t="s">
        <v>18</v>
      </c>
      <c r="B22" s="10">
        <v>248</v>
      </c>
      <c r="C22" s="30">
        <f t="shared" si="0"/>
        <v>0.40789473684210525</v>
      </c>
      <c r="D22" s="10">
        <v>360</v>
      </c>
      <c r="E22" s="31">
        <f t="shared" si="1"/>
        <v>0.59210526315789469</v>
      </c>
      <c r="F22" s="10">
        <v>230</v>
      </c>
      <c r="G22" s="30">
        <f t="shared" si="2"/>
        <v>0.34226190476190477</v>
      </c>
      <c r="H22" s="10">
        <v>442</v>
      </c>
      <c r="I22" s="31">
        <f t="shared" si="3"/>
        <v>0.65773809523809523</v>
      </c>
      <c r="J22" s="10">
        <v>237</v>
      </c>
      <c r="K22" s="30">
        <f t="shared" si="4"/>
        <v>0.14821763602251406</v>
      </c>
      <c r="L22" s="10">
        <v>1362</v>
      </c>
      <c r="M22" s="31">
        <f t="shared" si="5"/>
        <v>0.85178236397748597</v>
      </c>
      <c r="N22" s="10">
        <v>346</v>
      </c>
      <c r="O22" s="30">
        <f t="shared" si="6"/>
        <v>0.17010816125860373</v>
      </c>
      <c r="P22" s="10">
        <v>1688</v>
      </c>
      <c r="Q22" s="31">
        <f t="shared" si="7"/>
        <v>0.82989183874139627</v>
      </c>
      <c r="R22" s="10">
        <v>261</v>
      </c>
      <c r="S22" s="30">
        <f t="shared" si="8"/>
        <v>0.17888965044551061</v>
      </c>
      <c r="T22" s="10">
        <v>1198</v>
      </c>
      <c r="U22" s="31">
        <f t="shared" si="9"/>
        <v>0.82111034955448936</v>
      </c>
      <c r="V22" s="10">
        <v>512</v>
      </c>
      <c r="W22" s="30">
        <f t="shared" si="10"/>
        <v>0.255107125062282</v>
      </c>
      <c r="X22" s="10">
        <v>1495</v>
      </c>
      <c r="Y22" s="31">
        <f t="shared" si="11"/>
        <v>0.74489287493771794</v>
      </c>
      <c r="Z22" s="10">
        <v>334</v>
      </c>
      <c r="AA22" s="30">
        <f t="shared" si="12"/>
        <v>0.239770279971285</v>
      </c>
      <c r="AB22" s="10">
        <v>1059</v>
      </c>
      <c r="AC22" s="31">
        <f t="shared" si="13"/>
        <v>0.76022972002871503</v>
      </c>
      <c r="AD22" s="10">
        <v>437</v>
      </c>
      <c r="AE22" s="30">
        <f t="shared" si="14"/>
        <v>0.22444786851566512</v>
      </c>
      <c r="AF22" s="10">
        <v>1510</v>
      </c>
      <c r="AG22" s="31">
        <f t="shared" si="15"/>
        <v>0.77555213148433488</v>
      </c>
      <c r="AH22" s="22">
        <v>165</v>
      </c>
      <c r="AI22" s="30">
        <f t="shared" si="16"/>
        <v>0.20195838433292534</v>
      </c>
      <c r="AJ22" s="22">
        <v>652</v>
      </c>
      <c r="AK22" s="31">
        <f t="shared" si="17"/>
        <v>0.79804161566707466</v>
      </c>
      <c r="AL22" s="22">
        <v>500</v>
      </c>
      <c r="AM22" s="30">
        <f t="shared" si="18"/>
        <v>0.30284675953967294</v>
      </c>
      <c r="AN22" s="22">
        <v>1151</v>
      </c>
      <c r="AO22" s="31">
        <f t="shared" si="19"/>
        <v>0.69715324046032712</v>
      </c>
      <c r="AP22" s="22">
        <v>510</v>
      </c>
      <c r="AQ22" s="30">
        <f t="shared" si="20"/>
        <v>0.23578363384188628</v>
      </c>
      <c r="AR22" s="22">
        <v>1653</v>
      </c>
      <c r="AS22" s="31">
        <f t="shared" si="21"/>
        <v>0.76421636615811372</v>
      </c>
      <c r="AT22" s="22">
        <v>450</v>
      </c>
      <c r="AU22" s="30">
        <f t="shared" si="22"/>
        <v>0.17058377558756635</v>
      </c>
      <c r="AV22" s="22">
        <v>2188</v>
      </c>
      <c r="AW22" s="31">
        <f t="shared" si="23"/>
        <v>0.82941622441243368</v>
      </c>
      <c r="AX22" s="22">
        <v>206</v>
      </c>
      <c r="AY22" s="30">
        <f t="shared" si="24"/>
        <v>0.11547085201793722</v>
      </c>
      <c r="AZ22" s="22">
        <v>1578</v>
      </c>
      <c r="BA22" s="31">
        <f t="shared" si="25"/>
        <v>0.88452914798206284</v>
      </c>
    </row>
    <row r="23" spans="1:53" x14ac:dyDescent="0.25">
      <c r="A23" s="4" t="s">
        <v>19</v>
      </c>
      <c r="B23" s="10">
        <v>157</v>
      </c>
      <c r="C23" s="30">
        <f t="shared" si="0"/>
        <v>0.29791271347248577</v>
      </c>
      <c r="D23" s="10">
        <v>370</v>
      </c>
      <c r="E23" s="31">
        <f t="shared" si="1"/>
        <v>0.70208728652751418</v>
      </c>
      <c r="F23" s="10">
        <v>119</v>
      </c>
      <c r="G23" s="30">
        <f t="shared" si="2"/>
        <v>0.28000000000000003</v>
      </c>
      <c r="H23" s="10">
        <v>306</v>
      </c>
      <c r="I23" s="31">
        <f t="shared" si="3"/>
        <v>0.72</v>
      </c>
      <c r="J23" s="10">
        <v>138</v>
      </c>
      <c r="K23" s="30">
        <f t="shared" si="4"/>
        <v>0.3165137614678899</v>
      </c>
      <c r="L23" s="10">
        <v>298</v>
      </c>
      <c r="M23" s="31">
        <f t="shared" si="5"/>
        <v>0.6834862385321101</v>
      </c>
      <c r="N23" s="10">
        <v>120</v>
      </c>
      <c r="O23" s="30">
        <f t="shared" si="6"/>
        <v>0.29702970297029702</v>
      </c>
      <c r="P23" s="10">
        <v>284</v>
      </c>
      <c r="Q23" s="31">
        <f t="shared" si="7"/>
        <v>0.70297029702970293</v>
      </c>
      <c r="R23" s="10">
        <v>87</v>
      </c>
      <c r="S23" s="30">
        <f t="shared" si="8"/>
        <v>0.40277777777777779</v>
      </c>
      <c r="T23" s="10">
        <v>129</v>
      </c>
      <c r="U23" s="31">
        <f t="shared" si="9"/>
        <v>0.59722222222222221</v>
      </c>
      <c r="V23" s="10">
        <v>50</v>
      </c>
      <c r="W23" s="30">
        <f t="shared" si="10"/>
        <v>0.2808988764044944</v>
      </c>
      <c r="X23" s="10">
        <v>128</v>
      </c>
      <c r="Y23" s="31">
        <f t="shared" si="11"/>
        <v>0.7191011235955056</v>
      </c>
      <c r="Z23" s="10">
        <v>83</v>
      </c>
      <c r="AA23" s="30">
        <f t="shared" si="12"/>
        <v>0.27124183006535946</v>
      </c>
      <c r="AB23" s="10">
        <v>223</v>
      </c>
      <c r="AC23" s="31">
        <f t="shared" si="13"/>
        <v>0.72875816993464049</v>
      </c>
      <c r="AD23" s="10">
        <v>89</v>
      </c>
      <c r="AE23" s="30">
        <f t="shared" si="14"/>
        <v>0.20181405895691609</v>
      </c>
      <c r="AF23" s="10">
        <v>352</v>
      </c>
      <c r="AG23" s="31">
        <f t="shared" si="15"/>
        <v>0.79818594104308394</v>
      </c>
      <c r="AH23" s="22">
        <v>103</v>
      </c>
      <c r="AI23" s="30">
        <f t="shared" si="16"/>
        <v>0.24121779859484777</v>
      </c>
      <c r="AJ23" s="22">
        <v>324</v>
      </c>
      <c r="AK23" s="31">
        <f t="shared" si="17"/>
        <v>0.75878220140515218</v>
      </c>
      <c r="AL23" s="22">
        <v>105</v>
      </c>
      <c r="AM23" s="30">
        <f t="shared" si="18"/>
        <v>0.2413793103448276</v>
      </c>
      <c r="AN23" s="22">
        <v>330</v>
      </c>
      <c r="AO23" s="31">
        <f t="shared" si="19"/>
        <v>0.75862068965517238</v>
      </c>
      <c r="AP23" s="22">
        <v>89</v>
      </c>
      <c r="AQ23" s="30">
        <f t="shared" si="20"/>
        <v>0.17485265225933203</v>
      </c>
      <c r="AR23" s="22">
        <v>420</v>
      </c>
      <c r="AS23" s="31">
        <f t="shared" si="21"/>
        <v>0.825147347740668</v>
      </c>
      <c r="AT23" s="22">
        <v>192</v>
      </c>
      <c r="AU23" s="30">
        <f t="shared" si="22"/>
        <v>0.18532818532818532</v>
      </c>
      <c r="AV23" s="22">
        <v>844</v>
      </c>
      <c r="AW23" s="31">
        <f t="shared" si="23"/>
        <v>0.81467181467181471</v>
      </c>
      <c r="AX23" s="22">
        <v>110</v>
      </c>
      <c r="AY23" s="30">
        <f t="shared" si="24"/>
        <v>0.12687427912341406</v>
      </c>
      <c r="AZ23" s="22">
        <v>757</v>
      </c>
      <c r="BA23" s="31">
        <f t="shared" si="25"/>
        <v>0.87312572087658591</v>
      </c>
    </row>
    <row r="24" spans="1:53" x14ac:dyDescent="0.25">
      <c r="A24" s="4" t="s">
        <v>20</v>
      </c>
      <c r="B24" s="10">
        <v>109</v>
      </c>
      <c r="C24" s="30">
        <f t="shared" si="0"/>
        <v>0.20411985018726592</v>
      </c>
      <c r="D24" s="10">
        <v>425</v>
      </c>
      <c r="E24" s="31">
        <f t="shared" si="1"/>
        <v>0.79588014981273403</v>
      </c>
      <c r="F24" s="10">
        <v>104</v>
      </c>
      <c r="G24" s="30">
        <f t="shared" si="2"/>
        <v>0.21940928270042195</v>
      </c>
      <c r="H24" s="10">
        <v>370</v>
      </c>
      <c r="I24" s="31">
        <f t="shared" si="3"/>
        <v>0.78059071729957807</v>
      </c>
      <c r="J24" s="10">
        <v>166</v>
      </c>
      <c r="K24" s="30">
        <f t="shared" si="4"/>
        <v>0.23850574712643677</v>
      </c>
      <c r="L24" s="10">
        <v>530</v>
      </c>
      <c r="M24" s="31">
        <f t="shared" si="5"/>
        <v>0.7614942528735632</v>
      </c>
      <c r="N24" s="10">
        <v>125</v>
      </c>
      <c r="O24" s="30">
        <f t="shared" si="6"/>
        <v>0.22727272727272727</v>
      </c>
      <c r="P24" s="10">
        <v>425</v>
      </c>
      <c r="Q24" s="31">
        <f t="shared" si="7"/>
        <v>0.77272727272727271</v>
      </c>
      <c r="R24" s="10">
        <v>113</v>
      </c>
      <c r="S24" s="30">
        <f t="shared" si="8"/>
        <v>0.22287968441814596</v>
      </c>
      <c r="T24" s="10">
        <v>394</v>
      </c>
      <c r="U24" s="31">
        <f t="shared" si="9"/>
        <v>0.77712031558185402</v>
      </c>
      <c r="V24" s="10">
        <v>141</v>
      </c>
      <c r="W24" s="30">
        <f t="shared" si="10"/>
        <v>0.16433566433566432</v>
      </c>
      <c r="X24" s="10">
        <v>717</v>
      </c>
      <c r="Y24" s="31">
        <f t="shared" si="11"/>
        <v>0.83566433566433562</v>
      </c>
      <c r="Z24" s="10">
        <v>214</v>
      </c>
      <c r="AA24" s="30">
        <f t="shared" si="12"/>
        <v>0.11738891936368623</v>
      </c>
      <c r="AB24" s="10">
        <v>1609</v>
      </c>
      <c r="AC24" s="31">
        <f t="shared" si="13"/>
        <v>0.88261108063631377</v>
      </c>
      <c r="AD24" s="10">
        <v>330</v>
      </c>
      <c r="AE24" s="30">
        <f t="shared" si="14"/>
        <v>0.10476190476190476</v>
      </c>
      <c r="AF24" s="10">
        <v>2820</v>
      </c>
      <c r="AG24" s="31">
        <f t="shared" si="15"/>
        <v>0.89523809523809528</v>
      </c>
      <c r="AH24" s="22">
        <v>285</v>
      </c>
      <c r="AI24" s="30">
        <f t="shared" si="16"/>
        <v>0.12153518123667377</v>
      </c>
      <c r="AJ24" s="22">
        <v>2060</v>
      </c>
      <c r="AK24" s="31">
        <f t="shared" si="17"/>
        <v>0.87846481876332627</v>
      </c>
      <c r="AL24" s="22">
        <v>176</v>
      </c>
      <c r="AM24" s="30">
        <f t="shared" si="18"/>
        <v>8.1860465116279063E-2</v>
      </c>
      <c r="AN24" s="22">
        <v>1974</v>
      </c>
      <c r="AO24" s="31">
        <f t="shared" si="19"/>
        <v>0.91813953488372091</v>
      </c>
      <c r="AP24" s="22">
        <v>152</v>
      </c>
      <c r="AQ24" s="30">
        <f t="shared" si="20"/>
        <v>0.10982658959537572</v>
      </c>
      <c r="AR24" s="22">
        <v>1232</v>
      </c>
      <c r="AS24" s="31">
        <f t="shared" si="21"/>
        <v>0.89017341040462428</v>
      </c>
      <c r="AT24" s="22">
        <v>221</v>
      </c>
      <c r="AU24" s="30">
        <f t="shared" si="22"/>
        <v>7.8507992895204257E-2</v>
      </c>
      <c r="AV24" s="22">
        <v>2594</v>
      </c>
      <c r="AW24" s="31">
        <f t="shared" si="23"/>
        <v>0.92149200710479573</v>
      </c>
      <c r="AX24" s="22">
        <v>88</v>
      </c>
      <c r="AY24" s="30">
        <f t="shared" si="24"/>
        <v>5.8009228740936059E-2</v>
      </c>
      <c r="AZ24" s="22">
        <v>1429</v>
      </c>
      <c r="BA24" s="31">
        <f t="shared" si="25"/>
        <v>0.94199077125906394</v>
      </c>
    </row>
    <row r="25" spans="1:53" x14ac:dyDescent="0.25">
      <c r="A25" s="4" t="s">
        <v>21</v>
      </c>
      <c r="B25" s="10">
        <v>115</v>
      </c>
      <c r="C25" s="30">
        <f t="shared" si="0"/>
        <v>0.32122905027932963</v>
      </c>
      <c r="D25" s="10">
        <v>243</v>
      </c>
      <c r="E25" s="31">
        <f t="shared" si="1"/>
        <v>0.67877094972067042</v>
      </c>
      <c r="F25" s="10">
        <v>135</v>
      </c>
      <c r="G25" s="30">
        <f t="shared" si="2"/>
        <v>0.32451923076923078</v>
      </c>
      <c r="H25" s="10">
        <v>281</v>
      </c>
      <c r="I25" s="31">
        <f t="shared" si="3"/>
        <v>0.67548076923076927</v>
      </c>
      <c r="J25" s="10">
        <v>127</v>
      </c>
      <c r="K25" s="30">
        <f t="shared" si="4"/>
        <v>0.30900243309002434</v>
      </c>
      <c r="L25" s="10">
        <v>284</v>
      </c>
      <c r="M25" s="31">
        <f t="shared" si="5"/>
        <v>0.69099756690997571</v>
      </c>
      <c r="N25" s="10">
        <v>159</v>
      </c>
      <c r="O25" s="30">
        <f t="shared" si="6"/>
        <v>0.34267241379310343</v>
      </c>
      <c r="P25" s="10">
        <v>305</v>
      </c>
      <c r="Q25" s="31">
        <f t="shared" si="7"/>
        <v>0.65732758620689657</v>
      </c>
      <c r="R25" s="10">
        <v>154</v>
      </c>
      <c r="S25" s="30">
        <f t="shared" si="8"/>
        <v>0.37019230769230771</v>
      </c>
      <c r="T25" s="10">
        <v>262</v>
      </c>
      <c r="U25" s="31">
        <f t="shared" si="9"/>
        <v>0.62980769230769229</v>
      </c>
      <c r="V25" s="10">
        <v>108</v>
      </c>
      <c r="W25" s="30">
        <f t="shared" si="10"/>
        <v>0.34394904458598724</v>
      </c>
      <c r="X25" s="10">
        <v>206</v>
      </c>
      <c r="Y25" s="31">
        <f t="shared" si="11"/>
        <v>0.6560509554140127</v>
      </c>
      <c r="Z25" s="10">
        <v>101</v>
      </c>
      <c r="AA25" s="30">
        <f t="shared" si="12"/>
        <v>0.24876847290640394</v>
      </c>
      <c r="AB25" s="10">
        <v>305</v>
      </c>
      <c r="AC25" s="31">
        <f t="shared" si="13"/>
        <v>0.75123152709359609</v>
      </c>
      <c r="AD25" s="10">
        <v>59</v>
      </c>
      <c r="AE25" s="30">
        <f t="shared" si="14"/>
        <v>0.25213675213675213</v>
      </c>
      <c r="AF25" s="10">
        <v>175</v>
      </c>
      <c r="AG25" s="31">
        <f t="shared" si="15"/>
        <v>0.74786324786324787</v>
      </c>
      <c r="AH25" s="22">
        <v>30</v>
      </c>
      <c r="AI25" s="30">
        <f t="shared" si="16"/>
        <v>0.17964071856287425</v>
      </c>
      <c r="AJ25" s="22">
        <v>137</v>
      </c>
      <c r="AK25" s="31">
        <f t="shared" si="17"/>
        <v>0.82035928143712578</v>
      </c>
      <c r="AL25" s="22">
        <v>150</v>
      </c>
      <c r="AM25" s="30">
        <f t="shared" si="18"/>
        <v>0.23809523809523808</v>
      </c>
      <c r="AN25" s="22">
        <v>480</v>
      </c>
      <c r="AO25" s="31">
        <f t="shared" si="19"/>
        <v>0.76190476190476186</v>
      </c>
      <c r="AP25" s="22">
        <v>145</v>
      </c>
      <c r="AQ25" s="30">
        <f t="shared" si="20"/>
        <v>0.16705069124423963</v>
      </c>
      <c r="AR25" s="22">
        <v>723</v>
      </c>
      <c r="AS25" s="31">
        <f t="shared" si="21"/>
        <v>0.83294930875576034</v>
      </c>
      <c r="AT25" s="22">
        <v>265</v>
      </c>
      <c r="AU25" s="30">
        <f t="shared" si="22"/>
        <v>0.12178308823529412</v>
      </c>
      <c r="AV25" s="22">
        <v>1911</v>
      </c>
      <c r="AW25" s="31">
        <f t="shared" si="23"/>
        <v>0.87821691176470584</v>
      </c>
      <c r="AX25" s="22">
        <v>126</v>
      </c>
      <c r="AY25" s="30">
        <f t="shared" si="24"/>
        <v>8.4000000000000005E-2</v>
      </c>
      <c r="AZ25" s="22">
        <v>1374</v>
      </c>
      <c r="BA25" s="31">
        <f t="shared" si="25"/>
        <v>0.91600000000000004</v>
      </c>
    </row>
    <row r="26" spans="1:53" x14ac:dyDescent="0.25">
      <c r="A26" s="4" t="s">
        <v>22</v>
      </c>
      <c r="B26" s="10">
        <v>163</v>
      </c>
      <c r="C26" s="30">
        <f t="shared" si="0"/>
        <v>0.29107142857142859</v>
      </c>
      <c r="D26" s="10">
        <v>397</v>
      </c>
      <c r="E26" s="31">
        <f t="shared" si="1"/>
        <v>0.70892857142857146</v>
      </c>
      <c r="F26" s="10">
        <v>115</v>
      </c>
      <c r="G26" s="30">
        <f t="shared" si="2"/>
        <v>0.25727069351230425</v>
      </c>
      <c r="H26" s="10">
        <v>332</v>
      </c>
      <c r="I26" s="31">
        <f t="shared" si="3"/>
        <v>0.74272930648769575</v>
      </c>
      <c r="J26" s="10">
        <v>82</v>
      </c>
      <c r="K26" s="30">
        <f t="shared" si="4"/>
        <v>0.30827067669172931</v>
      </c>
      <c r="L26" s="10">
        <v>184</v>
      </c>
      <c r="M26" s="31">
        <f t="shared" si="5"/>
        <v>0.69172932330827064</v>
      </c>
      <c r="N26" s="10">
        <v>63</v>
      </c>
      <c r="O26" s="30">
        <f t="shared" si="6"/>
        <v>0.29577464788732394</v>
      </c>
      <c r="P26" s="10">
        <v>150</v>
      </c>
      <c r="Q26" s="31">
        <f t="shared" si="7"/>
        <v>0.70422535211267601</v>
      </c>
      <c r="R26" s="10">
        <v>53</v>
      </c>
      <c r="S26" s="30">
        <f t="shared" si="8"/>
        <v>0.31927710843373491</v>
      </c>
      <c r="T26" s="10">
        <v>113</v>
      </c>
      <c r="U26" s="31">
        <f t="shared" si="9"/>
        <v>0.68072289156626509</v>
      </c>
      <c r="V26" s="10">
        <v>35</v>
      </c>
      <c r="W26" s="30">
        <f t="shared" si="10"/>
        <v>0.26515151515151514</v>
      </c>
      <c r="X26" s="10">
        <v>97</v>
      </c>
      <c r="Y26" s="31">
        <f t="shared" si="11"/>
        <v>0.73484848484848486</v>
      </c>
      <c r="Z26" s="10">
        <v>17</v>
      </c>
      <c r="AA26" s="30">
        <f t="shared" si="12"/>
        <v>0.2361111111111111</v>
      </c>
      <c r="AB26" s="10">
        <v>55</v>
      </c>
      <c r="AC26" s="31">
        <f t="shared" si="13"/>
        <v>0.76388888888888884</v>
      </c>
      <c r="AD26" s="10">
        <v>18</v>
      </c>
      <c r="AE26" s="30">
        <f t="shared" si="14"/>
        <v>0.1875</v>
      </c>
      <c r="AF26" s="10">
        <v>78</v>
      </c>
      <c r="AG26" s="31">
        <f t="shared" si="15"/>
        <v>0.8125</v>
      </c>
      <c r="AH26" s="22">
        <v>30</v>
      </c>
      <c r="AI26" s="30">
        <f t="shared" si="16"/>
        <v>0.29126213592233008</v>
      </c>
      <c r="AJ26" s="22">
        <v>73</v>
      </c>
      <c r="AK26" s="31">
        <f t="shared" si="17"/>
        <v>0.70873786407766992</v>
      </c>
      <c r="AL26" s="22">
        <v>48</v>
      </c>
      <c r="AM26" s="30">
        <f t="shared" si="18"/>
        <v>0.20689655172413793</v>
      </c>
      <c r="AN26" s="22">
        <v>184</v>
      </c>
      <c r="AO26" s="31">
        <f t="shared" si="19"/>
        <v>0.7931034482758621</v>
      </c>
      <c r="AP26" s="22">
        <v>51</v>
      </c>
      <c r="AQ26" s="30">
        <f t="shared" si="20"/>
        <v>0.17586206896551723</v>
      </c>
      <c r="AR26" s="22">
        <v>239</v>
      </c>
      <c r="AS26" s="31">
        <f t="shared" si="21"/>
        <v>0.82413793103448274</v>
      </c>
      <c r="AT26" s="22">
        <v>78</v>
      </c>
      <c r="AU26" s="30">
        <f t="shared" si="22"/>
        <v>0.16560509554140126</v>
      </c>
      <c r="AV26" s="22">
        <v>393</v>
      </c>
      <c r="AW26" s="31">
        <f t="shared" si="23"/>
        <v>0.83439490445859876</v>
      </c>
      <c r="AX26" s="22">
        <v>17</v>
      </c>
      <c r="AY26" s="30">
        <f t="shared" si="24"/>
        <v>7.9439252336448593E-2</v>
      </c>
      <c r="AZ26" s="22">
        <v>197</v>
      </c>
      <c r="BA26" s="31">
        <f t="shared" si="25"/>
        <v>0.92056074766355145</v>
      </c>
    </row>
    <row r="27" spans="1:53" x14ac:dyDescent="0.25">
      <c r="A27" s="4" t="s">
        <v>67</v>
      </c>
      <c r="B27" s="10">
        <v>0</v>
      </c>
      <c r="C27" s="30" t="str">
        <f t="shared" si="0"/>
        <v>-</v>
      </c>
      <c r="D27" s="11">
        <v>0</v>
      </c>
      <c r="E27" s="31" t="str">
        <f t="shared" si="1"/>
        <v>-</v>
      </c>
      <c r="F27" s="10">
        <v>0</v>
      </c>
      <c r="G27" s="30" t="str">
        <f t="shared" si="2"/>
        <v>-</v>
      </c>
      <c r="H27" s="11">
        <v>0</v>
      </c>
      <c r="I27" s="31" t="str">
        <f t="shared" si="3"/>
        <v>-</v>
      </c>
      <c r="J27" s="10">
        <v>0</v>
      </c>
      <c r="K27" s="30" t="str">
        <f t="shared" si="4"/>
        <v>-</v>
      </c>
      <c r="L27" s="11">
        <v>0</v>
      </c>
      <c r="M27" s="31" t="str">
        <f t="shared" si="5"/>
        <v>-</v>
      </c>
      <c r="N27" s="10">
        <v>0</v>
      </c>
      <c r="O27" s="30" t="str">
        <f t="shared" si="6"/>
        <v>-</v>
      </c>
      <c r="P27" s="11">
        <v>0</v>
      </c>
      <c r="Q27" s="31" t="str">
        <f t="shared" si="7"/>
        <v>-</v>
      </c>
      <c r="R27" s="10">
        <v>0</v>
      </c>
      <c r="S27" s="30" t="str">
        <f t="shared" si="8"/>
        <v>-</v>
      </c>
      <c r="T27" s="10">
        <v>1</v>
      </c>
      <c r="U27" s="31">
        <f t="shared" si="9"/>
        <v>1</v>
      </c>
      <c r="V27" s="10">
        <v>0</v>
      </c>
      <c r="W27" s="30" t="str">
        <f t="shared" si="10"/>
        <v>-</v>
      </c>
      <c r="X27" s="11">
        <v>0</v>
      </c>
      <c r="Y27" s="31" t="str">
        <f t="shared" si="11"/>
        <v>-</v>
      </c>
      <c r="Z27" s="10">
        <v>0</v>
      </c>
      <c r="AA27" s="30" t="str">
        <f t="shared" si="12"/>
        <v>-</v>
      </c>
      <c r="AB27" s="11">
        <v>0</v>
      </c>
      <c r="AC27" s="31" t="str">
        <f t="shared" si="13"/>
        <v>-</v>
      </c>
      <c r="AD27" s="10">
        <v>0</v>
      </c>
      <c r="AE27" s="30" t="str">
        <f t="shared" si="14"/>
        <v>-</v>
      </c>
      <c r="AF27" s="11">
        <v>0</v>
      </c>
      <c r="AG27" s="31" t="str">
        <f t="shared" si="15"/>
        <v>-</v>
      </c>
      <c r="AH27" s="22">
        <v>0</v>
      </c>
      <c r="AI27" s="30" t="str">
        <f t="shared" si="16"/>
        <v>-</v>
      </c>
      <c r="AJ27" s="21">
        <v>0</v>
      </c>
      <c r="AK27" s="31" t="str">
        <f t="shared" si="17"/>
        <v>-</v>
      </c>
      <c r="AL27" s="22">
        <v>0</v>
      </c>
      <c r="AM27" s="30" t="str">
        <f t="shared" si="18"/>
        <v>-</v>
      </c>
      <c r="AN27" s="22">
        <v>0</v>
      </c>
      <c r="AO27" s="31" t="str">
        <f t="shared" si="19"/>
        <v>-</v>
      </c>
      <c r="AP27" s="22">
        <v>0</v>
      </c>
      <c r="AQ27" s="30" t="str">
        <f t="shared" si="20"/>
        <v>-</v>
      </c>
      <c r="AR27" s="22">
        <v>0</v>
      </c>
      <c r="AS27" s="31" t="str">
        <f t="shared" si="21"/>
        <v>-</v>
      </c>
      <c r="AT27" s="22">
        <v>0</v>
      </c>
      <c r="AU27" s="30" t="str">
        <f t="shared" si="22"/>
        <v>-</v>
      </c>
      <c r="AV27" s="22">
        <v>0</v>
      </c>
      <c r="AW27" s="31" t="str">
        <f t="shared" si="23"/>
        <v>-</v>
      </c>
      <c r="AX27" s="22">
        <v>0</v>
      </c>
      <c r="AY27" s="30" t="str">
        <f t="shared" si="24"/>
        <v>-</v>
      </c>
      <c r="AZ27" s="22">
        <v>0</v>
      </c>
      <c r="BA27" s="31" t="str">
        <f t="shared" si="25"/>
        <v>-</v>
      </c>
    </row>
    <row r="28" spans="1:53" x14ac:dyDescent="0.25">
      <c r="A28" s="4" t="s">
        <v>23</v>
      </c>
      <c r="B28" s="10">
        <v>27</v>
      </c>
      <c r="C28" s="30">
        <f t="shared" si="0"/>
        <v>0.21428571428571427</v>
      </c>
      <c r="D28" s="10">
        <v>99</v>
      </c>
      <c r="E28" s="31">
        <f t="shared" si="1"/>
        <v>0.7857142857142857</v>
      </c>
      <c r="F28" s="10">
        <v>38</v>
      </c>
      <c r="G28" s="30">
        <f t="shared" si="2"/>
        <v>0.296875</v>
      </c>
      <c r="H28" s="10">
        <v>90</v>
      </c>
      <c r="I28" s="31">
        <f t="shared" si="3"/>
        <v>0.703125</v>
      </c>
      <c r="J28" s="10">
        <v>46</v>
      </c>
      <c r="K28" s="30">
        <f t="shared" si="4"/>
        <v>0.22772277227722773</v>
      </c>
      <c r="L28" s="10">
        <v>156</v>
      </c>
      <c r="M28" s="31">
        <f t="shared" si="5"/>
        <v>0.7722772277227723</v>
      </c>
      <c r="N28" s="10">
        <v>41</v>
      </c>
      <c r="O28" s="30">
        <f t="shared" si="6"/>
        <v>0.23699421965317918</v>
      </c>
      <c r="P28" s="10">
        <v>132</v>
      </c>
      <c r="Q28" s="31">
        <f t="shared" si="7"/>
        <v>0.76300578034682076</v>
      </c>
      <c r="R28" s="10">
        <v>52</v>
      </c>
      <c r="S28" s="30">
        <f t="shared" si="8"/>
        <v>0.20717131474103587</v>
      </c>
      <c r="T28" s="10">
        <v>199</v>
      </c>
      <c r="U28" s="31">
        <f t="shared" si="9"/>
        <v>0.79282868525896411</v>
      </c>
      <c r="V28" s="10">
        <v>52</v>
      </c>
      <c r="W28" s="30">
        <f t="shared" si="10"/>
        <v>0.18505338078291814</v>
      </c>
      <c r="X28" s="10">
        <v>229</v>
      </c>
      <c r="Y28" s="31">
        <f t="shared" si="11"/>
        <v>0.81494661921708189</v>
      </c>
      <c r="Z28" s="10">
        <v>50</v>
      </c>
      <c r="AA28" s="30">
        <f t="shared" si="12"/>
        <v>0.18315018315018314</v>
      </c>
      <c r="AB28" s="10">
        <v>223</v>
      </c>
      <c r="AC28" s="31">
        <f t="shared" si="13"/>
        <v>0.81684981684981683</v>
      </c>
      <c r="AD28" s="10">
        <v>49</v>
      </c>
      <c r="AE28" s="30">
        <f t="shared" si="14"/>
        <v>0.16955017301038061</v>
      </c>
      <c r="AF28" s="10">
        <v>240</v>
      </c>
      <c r="AG28" s="31">
        <f t="shared" si="15"/>
        <v>0.83044982698961933</v>
      </c>
      <c r="AH28" s="22">
        <v>31</v>
      </c>
      <c r="AI28" s="30">
        <f t="shared" si="16"/>
        <v>0.10437710437710437</v>
      </c>
      <c r="AJ28" s="22">
        <v>266</v>
      </c>
      <c r="AK28" s="31">
        <f t="shared" si="17"/>
        <v>0.89562289562289565</v>
      </c>
      <c r="AL28" s="22">
        <v>60</v>
      </c>
      <c r="AM28" s="30">
        <f t="shared" si="18"/>
        <v>0.10344827586206896</v>
      </c>
      <c r="AN28" s="22">
        <v>520</v>
      </c>
      <c r="AO28" s="31">
        <f t="shared" si="19"/>
        <v>0.89655172413793105</v>
      </c>
      <c r="AP28" s="22">
        <v>95</v>
      </c>
      <c r="AQ28" s="30">
        <f t="shared" si="20"/>
        <v>0.12599469496021221</v>
      </c>
      <c r="AR28" s="22">
        <v>659</v>
      </c>
      <c r="AS28" s="31">
        <f t="shared" si="21"/>
        <v>0.87400530503978779</v>
      </c>
      <c r="AT28" s="22">
        <v>163</v>
      </c>
      <c r="AU28" s="30">
        <f t="shared" si="22"/>
        <v>4.3167372881355935E-2</v>
      </c>
      <c r="AV28" s="22">
        <v>3613</v>
      </c>
      <c r="AW28" s="31">
        <f t="shared" si="23"/>
        <v>0.95683262711864403</v>
      </c>
      <c r="AX28" s="22">
        <v>74</v>
      </c>
      <c r="AY28" s="30">
        <f t="shared" si="24"/>
        <v>9.381338742393509E-3</v>
      </c>
      <c r="AZ28" s="22">
        <v>7814</v>
      </c>
      <c r="BA28" s="31">
        <f t="shared" si="25"/>
        <v>0.99061866125760645</v>
      </c>
    </row>
    <row r="29" spans="1:53" x14ac:dyDescent="0.25">
      <c r="A29" s="4" t="s">
        <v>24</v>
      </c>
      <c r="B29" s="10">
        <v>8</v>
      </c>
      <c r="C29" s="30">
        <f t="shared" si="0"/>
        <v>0.33333333333333331</v>
      </c>
      <c r="D29" s="10">
        <v>16</v>
      </c>
      <c r="E29" s="31">
        <f t="shared" si="1"/>
        <v>0.66666666666666663</v>
      </c>
      <c r="F29" s="10">
        <v>8</v>
      </c>
      <c r="G29" s="30">
        <f t="shared" si="2"/>
        <v>0.5714285714285714</v>
      </c>
      <c r="H29" s="10">
        <v>6</v>
      </c>
      <c r="I29" s="31">
        <f t="shared" si="3"/>
        <v>0.42857142857142855</v>
      </c>
      <c r="J29" s="10">
        <v>23</v>
      </c>
      <c r="K29" s="30">
        <f t="shared" si="4"/>
        <v>0.39655172413793105</v>
      </c>
      <c r="L29" s="10">
        <v>35</v>
      </c>
      <c r="M29" s="31">
        <f t="shared" si="5"/>
        <v>0.60344827586206895</v>
      </c>
      <c r="N29" s="10">
        <v>40</v>
      </c>
      <c r="O29" s="30">
        <f t="shared" si="6"/>
        <v>0.48192771084337349</v>
      </c>
      <c r="P29" s="10">
        <v>43</v>
      </c>
      <c r="Q29" s="31">
        <f t="shared" si="7"/>
        <v>0.51807228915662651</v>
      </c>
      <c r="R29" s="10">
        <v>11</v>
      </c>
      <c r="S29" s="30">
        <f t="shared" si="8"/>
        <v>0.5</v>
      </c>
      <c r="T29" s="10">
        <v>11</v>
      </c>
      <c r="U29" s="31">
        <f t="shared" si="9"/>
        <v>0.5</v>
      </c>
      <c r="V29" s="11">
        <v>0</v>
      </c>
      <c r="W29" s="30" t="str">
        <f t="shared" si="10"/>
        <v>-</v>
      </c>
      <c r="X29" s="11">
        <v>0</v>
      </c>
      <c r="Y29" s="31" t="str">
        <f t="shared" si="11"/>
        <v>-</v>
      </c>
      <c r="Z29" s="10">
        <v>2</v>
      </c>
      <c r="AA29" s="30">
        <f t="shared" si="12"/>
        <v>1</v>
      </c>
      <c r="AB29" s="11">
        <v>0</v>
      </c>
      <c r="AC29" s="31" t="str">
        <f t="shared" si="13"/>
        <v>-</v>
      </c>
      <c r="AD29" s="11">
        <v>0</v>
      </c>
      <c r="AE29" s="30" t="str">
        <f t="shared" si="14"/>
        <v>-</v>
      </c>
      <c r="AF29" s="11">
        <v>0</v>
      </c>
      <c r="AG29" s="31" t="str">
        <f t="shared" si="15"/>
        <v>-</v>
      </c>
      <c r="AH29" s="21">
        <v>0</v>
      </c>
      <c r="AI29" s="30" t="str">
        <f t="shared" si="16"/>
        <v>-</v>
      </c>
      <c r="AJ29" s="21">
        <v>0</v>
      </c>
      <c r="AK29" s="31" t="str">
        <f t="shared" si="17"/>
        <v>-</v>
      </c>
      <c r="AL29" s="22">
        <v>0</v>
      </c>
      <c r="AM29" s="30" t="str">
        <f t="shared" si="18"/>
        <v>-</v>
      </c>
      <c r="AN29" s="22">
        <v>1</v>
      </c>
      <c r="AO29" s="31">
        <f t="shared" si="19"/>
        <v>1</v>
      </c>
      <c r="AP29" s="22">
        <v>0</v>
      </c>
      <c r="AQ29" s="30" t="str">
        <f t="shared" si="20"/>
        <v>-</v>
      </c>
      <c r="AR29" s="21">
        <v>0</v>
      </c>
      <c r="AS29" s="31" t="str">
        <f t="shared" si="21"/>
        <v>-</v>
      </c>
      <c r="AT29" s="22">
        <v>0</v>
      </c>
      <c r="AU29" s="30" t="str">
        <f t="shared" si="22"/>
        <v>-</v>
      </c>
      <c r="AV29" s="21">
        <v>0</v>
      </c>
      <c r="AW29" s="31" t="str">
        <f t="shared" si="23"/>
        <v>-</v>
      </c>
      <c r="AX29" s="22">
        <v>0</v>
      </c>
      <c r="AY29" s="30" t="str">
        <f t="shared" si="24"/>
        <v>-</v>
      </c>
      <c r="AZ29" s="22">
        <v>1</v>
      </c>
      <c r="BA29" s="31">
        <f t="shared" si="25"/>
        <v>1</v>
      </c>
    </row>
    <row r="30" spans="1:53" x14ac:dyDescent="0.25">
      <c r="A30" s="4" t="s">
        <v>25</v>
      </c>
      <c r="B30" s="10">
        <v>1</v>
      </c>
      <c r="C30" s="30">
        <f t="shared" si="0"/>
        <v>0.5</v>
      </c>
      <c r="D30" s="10">
        <v>1</v>
      </c>
      <c r="E30" s="31">
        <f t="shared" si="1"/>
        <v>0.5</v>
      </c>
      <c r="F30" s="11">
        <v>0</v>
      </c>
      <c r="G30" s="30" t="str">
        <f t="shared" si="2"/>
        <v>-</v>
      </c>
      <c r="H30" s="10">
        <v>1</v>
      </c>
      <c r="I30" s="31">
        <f t="shared" si="3"/>
        <v>1</v>
      </c>
      <c r="J30" s="11">
        <v>0</v>
      </c>
      <c r="K30" s="30" t="str">
        <f t="shared" si="4"/>
        <v>-</v>
      </c>
      <c r="L30" s="11">
        <v>0</v>
      </c>
      <c r="M30" s="31" t="str">
        <f t="shared" si="5"/>
        <v>-</v>
      </c>
      <c r="N30" s="11">
        <v>0</v>
      </c>
      <c r="O30" s="30" t="str">
        <f t="shared" si="6"/>
        <v>-</v>
      </c>
      <c r="P30" s="11">
        <v>0</v>
      </c>
      <c r="Q30" s="31" t="str">
        <f t="shared" si="7"/>
        <v>-</v>
      </c>
      <c r="R30" s="11">
        <v>0</v>
      </c>
      <c r="S30" s="30" t="str">
        <f t="shared" si="8"/>
        <v>-</v>
      </c>
      <c r="T30" s="10">
        <v>1</v>
      </c>
      <c r="U30" s="31">
        <f t="shared" si="9"/>
        <v>1</v>
      </c>
      <c r="V30" s="10">
        <v>2</v>
      </c>
      <c r="W30" s="30">
        <f t="shared" si="10"/>
        <v>0.2</v>
      </c>
      <c r="X30" s="10">
        <v>8</v>
      </c>
      <c r="Y30" s="31">
        <f t="shared" si="11"/>
        <v>0.8</v>
      </c>
      <c r="Z30" s="10">
        <v>10</v>
      </c>
      <c r="AA30" s="30">
        <f t="shared" si="12"/>
        <v>0.4</v>
      </c>
      <c r="AB30" s="10">
        <v>15</v>
      </c>
      <c r="AC30" s="31">
        <f t="shared" si="13"/>
        <v>0.6</v>
      </c>
      <c r="AD30" s="10">
        <v>12</v>
      </c>
      <c r="AE30" s="30">
        <f t="shared" si="14"/>
        <v>0.75</v>
      </c>
      <c r="AF30" s="10">
        <v>4</v>
      </c>
      <c r="AG30" s="31">
        <f t="shared" si="15"/>
        <v>0.25</v>
      </c>
      <c r="AH30" s="22">
        <v>1</v>
      </c>
      <c r="AI30" s="30">
        <f t="shared" si="16"/>
        <v>0.33333333333333331</v>
      </c>
      <c r="AJ30" s="22">
        <v>2</v>
      </c>
      <c r="AK30" s="31">
        <f t="shared" si="17"/>
        <v>0.66666666666666663</v>
      </c>
      <c r="AL30" s="22">
        <v>4</v>
      </c>
      <c r="AM30" s="30">
        <f t="shared" si="18"/>
        <v>0.66666666666666663</v>
      </c>
      <c r="AN30" s="22">
        <v>2</v>
      </c>
      <c r="AO30" s="31">
        <f t="shared" si="19"/>
        <v>0.33333333333333331</v>
      </c>
      <c r="AP30" s="22">
        <v>1</v>
      </c>
      <c r="AQ30" s="30">
        <f t="shared" si="20"/>
        <v>0.25</v>
      </c>
      <c r="AR30" s="22">
        <v>3</v>
      </c>
      <c r="AS30" s="31">
        <f t="shared" si="21"/>
        <v>0.75</v>
      </c>
      <c r="AT30" s="22">
        <v>2</v>
      </c>
      <c r="AU30" s="30">
        <f t="shared" si="22"/>
        <v>0.66666666666666663</v>
      </c>
      <c r="AV30" s="22">
        <v>1</v>
      </c>
      <c r="AW30" s="31">
        <f t="shared" si="23"/>
        <v>0.33333333333333331</v>
      </c>
      <c r="AX30" s="22">
        <v>1</v>
      </c>
      <c r="AY30" s="30">
        <f t="shared" si="24"/>
        <v>1</v>
      </c>
      <c r="AZ30" s="21">
        <v>0</v>
      </c>
      <c r="BA30" s="31" t="str">
        <f t="shared" si="25"/>
        <v>-</v>
      </c>
    </row>
    <row r="31" spans="1:53" x14ac:dyDescent="0.25">
      <c r="A31" s="4" t="s">
        <v>26</v>
      </c>
      <c r="B31" s="10">
        <v>2</v>
      </c>
      <c r="C31" s="30">
        <f t="shared" si="0"/>
        <v>0.5</v>
      </c>
      <c r="D31" s="10">
        <v>2</v>
      </c>
      <c r="E31" s="31">
        <f t="shared" si="1"/>
        <v>0.5</v>
      </c>
      <c r="F31" s="11">
        <v>0</v>
      </c>
      <c r="G31" s="30" t="str">
        <f t="shared" si="2"/>
        <v>-</v>
      </c>
      <c r="H31" s="10">
        <v>1</v>
      </c>
      <c r="I31" s="31">
        <f t="shared" si="3"/>
        <v>1</v>
      </c>
      <c r="J31" s="10">
        <v>1</v>
      </c>
      <c r="K31" s="30">
        <f t="shared" si="4"/>
        <v>0.5</v>
      </c>
      <c r="L31" s="10">
        <v>1</v>
      </c>
      <c r="M31" s="31">
        <f t="shared" si="5"/>
        <v>0.5</v>
      </c>
      <c r="N31" s="10">
        <v>1</v>
      </c>
      <c r="O31" s="30">
        <f t="shared" si="6"/>
        <v>1</v>
      </c>
      <c r="P31" s="11">
        <v>0</v>
      </c>
      <c r="Q31" s="31" t="str">
        <f t="shared" si="7"/>
        <v>-</v>
      </c>
      <c r="R31" s="11">
        <v>0</v>
      </c>
      <c r="S31" s="30" t="str">
        <f t="shared" si="8"/>
        <v>-</v>
      </c>
      <c r="T31" s="10">
        <v>1</v>
      </c>
      <c r="U31" s="31">
        <f t="shared" si="9"/>
        <v>1</v>
      </c>
      <c r="V31" s="11">
        <v>0</v>
      </c>
      <c r="W31" s="30" t="str">
        <f t="shared" si="10"/>
        <v>-</v>
      </c>
      <c r="X31" s="10">
        <v>1</v>
      </c>
      <c r="Y31" s="31">
        <f t="shared" si="11"/>
        <v>1</v>
      </c>
      <c r="Z31" s="11">
        <v>0</v>
      </c>
      <c r="AA31" s="30" t="str">
        <f t="shared" si="12"/>
        <v>-</v>
      </c>
      <c r="AB31" s="10">
        <v>3</v>
      </c>
      <c r="AC31" s="31">
        <f t="shared" si="13"/>
        <v>1</v>
      </c>
      <c r="AD31" s="11">
        <v>0</v>
      </c>
      <c r="AE31" s="30" t="str">
        <f t="shared" si="14"/>
        <v>-</v>
      </c>
      <c r="AF31" s="11">
        <v>0</v>
      </c>
      <c r="AG31" s="31" t="str">
        <f t="shared" si="15"/>
        <v>-</v>
      </c>
      <c r="AH31" s="21">
        <v>0</v>
      </c>
      <c r="AI31" s="30" t="str">
        <f t="shared" si="16"/>
        <v>-</v>
      </c>
      <c r="AJ31" s="21">
        <v>0</v>
      </c>
      <c r="AK31" s="31" t="str">
        <f t="shared" si="17"/>
        <v>-</v>
      </c>
      <c r="AL31" s="22">
        <v>0</v>
      </c>
      <c r="AM31" s="30" t="str">
        <f t="shared" si="18"/>
        <v>-</v>
      </c>
      <c r="AN31" s="21">
        <v>0</v>
      </c>
      <c r="AO31" s="31" t="str">
        <f t="shared" si="19"/>
        <v>-</v>
      </c>
      <c r="AP31" s="22">
        <v>0</v>
      </c>
      <c r="AQ31" s="30" t="str">
        <f t="shared" si="20"/>
        <v>-</v>
      </c>
      <c r="AR31" s="21">
        <v>0</v>
      </c>
      <c r="AS31" s="31" t="str">
        <f t="shared" si="21"/>
        <v>-</v>
      </c>
      <c r="AT31" s="22">
        <v>0</v>
      </c>
      <c r="AU31" s="30" t="str">
        <f t="shared" si="22"/>
        <v>-</v>
      </c>
      <c r="AV31" s="21">
        <v>0</v>
      </c>
      <c r="AW31" s="31" t="str">
        <f t="shared" si="23"/>
        <v>-</v>
      </c>
      <c r="AX31" s="22">
        <v>0</v>
      </c>
      <c r="AY31" s="30" t="str">
        <f t="shared" si="24"/>
        <v>-</v>
      </c>
      <c r="AZ31" s="22">
        <v>1</v>
      </c>
      <c r="BA31" s="31">
        <f t="shared" si="25"/>
        <v>1</v>
      </c>
    </row>
    <row r="32" spans="1:53" x14ac:dyDescent="0.25">
      <c r="A32" s="4" t="s">
        <v>27</v>
      </c>
      <c r="B32" s="11">
        <v>0</v>
      </c>
      <c r="C32" s="30" t="str">
        <f t="shared" si="0"/>
        <v>-</v>
      </c>
      <c r="D32" s="11">
        <v>0</v>
      </c>
      <c r="E32" s="31" t="str">
        <f t="shared" si="1"/>
        <v>-</v>
      </c>
      <c r="F32" s="11">
        <v>0</v>
      </c>
      <c r="G32" s="30" t="str">
        <f t="shared" si="2"/>
        <v>-</v>
      </c>
      <c r="H32" s="10">
        <v>1</v>
      </c>
      <c r="I32" s="31">
        <f t="shared" si="3"/>
        <v>1</v>
      </c>
      <c r="J32" s="11">
        <v>0</v>
      </c>
      <c r="K32" s="30" t="str">
        <f t="shared" si="4"/>
        <v>-</v>
      </c>
      <c r="L32" s="11">
        <v>0</v>
      </c>
      <c r="M32" s="31" t="str">
        <f t="shared" si="5"/>
        <v>-</v>
      </c>
      <c r="N32" s="11">
        <v>0</v>
      </c>
      <c r="O32" s="30" t="str">
        <f t="shared" si="6"/>
        <v>-</v>
      </c>
      <c r="P32" s="10">
        <v>1</v>
      </c>
      <c r="Q32" s="31">
        <f t="shared" si="7"/>
        <v>1</v>
      </c>
      <c r="R32" s="11">
        <v>0</v>
      </c>
      <c r="S32" s="30" t="str">
        <f t="shared" si="8"/>
        <v>-</v>
      </c>
      <c r="T32" s="11">
        <v>0</v>
      </c>
      <c r="U32" s="31" t="str">
        <f t="shared" si="9"/>
        <v>-</v>
      </c>
      <c r="V32" s="11">
        <v>0</v>
      </c>
      <c r="W32" s="30" t="str">
        <f t="shared" si="10"/>
        <v>-</v>
      </c>
      <c r="X32" s="11">
        <v>0</v>
      </c>
      <c r="Y32" s="31" t="str">
        <f t="shared" si="11"/>
        <v>-</v>
      </c>
      <c r="Z32" s="11">
        <v>0</v>
      </c>
      <c r="AA32" s="30" t="str">
        <f t="shared" si="12"/>
        <v>-</v>
      </c>
      <c r="AB32" s="11">
        <v>0</v>
      </c>
      <c r="AC32" s="31" t="str">
        <f t="shared" si="13"/>
        <v>-</v>
      </c>
      <c r="AD32" s="10">
        <v>1</v>
      </c>
      <c r="AE32" s="30">
        <f t="shared" si="14"/>
        <v>1</v>
      </c>
      <c r="AF32" s="11">
        <v>0</v>
      </c>
      <c r="AG32" s="31" t="str">
        <f t="shared" si="15"/>
        <v>-</v>
      </c>
      <c r="AH32" s="21">
        <v>0</v>
      </c>
      <c r="AI32" s="30" t="str">
        <f t="shared" si="16"/>
        <v>-</v>
      </c>
      <c r="AJ32" s="21">
        <v>0</v>
      </c>
      <c r="AK32" s="31" t="str">
        <f t="shared" si="17"/>
        <v>-</v>
      </c>
      <c r="AL32" s="22">
        <v>1</v>
      </c>
      <c r="AM32" s="30">
        <f t="shared" si="18"/>
        <v>1</v>
      </c>
      <c r="AN32" s="21">
        <v>0</v>
      </c>
      <c r="AO32" s="31" t="str">
        <f t="shared" si="19"/>
        <v>-</v>
      </c>
      <c r="AP32" s="21">
        <v>0</v>
      </c>
      <c r="AQ32" s="30" t="str">
        <f t="shared" si="20"/>
        <v>-</v>
      </c>
      <c r="AR32" s="21">
        <v>0</v>
      </c>
      <c r="AS32" s="31" t="str">
        <f t="shared" si="21"/>
        <v>-</v>
      </c>
      <c r="AT32" s="22">
        <v>5</v>
      </c>
      <c r="AU32" s="30">
        <f t="shared" si="22"/>
        <v>0.7142857142857143</v>
      </c>
      <c r="AV32" s="22">
        <v>2</v>
      </c>
      <c r="AW32" s="31">
        <f t="shared" si="23"/>
        <v>0.2857142857142857</v>
      </c>
      <c r="AX32" s="21">
        <v>0</v>
      </c>
      <c r="AY32" s="30" t="str">
        <f t="shared" si="24"/>
        <v>-</v>
      </c>
      <c r="AZ32" s="21">
        <v>0</v>
      </c>
      <c r="BA32" s="31" t="str">
        <f t="shared" si="25"/>
        <v>-</v>
      </c>
    </row>
    <row r="33" spans="1:53" x14ac:dyDescent="0.25">
      <c r="A33" s="4" t="s">
        <v>28</v>
      </c>
      <c r="B33" s="10">
        <v>118</v>
      </c>
      <c r="C33" s="30">
        <f t="shared" si="0"/>
        <v>0.48962655601659749</v>
      </c>
      <c r="D33" s="10">
        <v>123</v>
      </c>
      <c r="E33" s="31">
        <f t="shared" si="1"/>
        <v>0.51037344398340245</v>
      </c>
      <c r="F33" s="10">
        <v>104</v>
      </c>
      <c r="G33" s="30">
        <f t="shared" si="2"/>
        <v>0.34782608695652173</v>
      </c>
      <c r="H33" s="10">
        <v>195</v>
      </c>
      <c r="I33" s="31">
        <f t="shared" si="3"/>
        <v>0.65217391304347827</v>
      </c>
      <c r="J33" s="10">
        <v>134</v>
      </c>
      <c r="K33" s="30">
        <f t="shared" si="4"/>
        <v>0.41104294478527609</v>
      </c>
      <c r="L33" s="10">
        <v>192</v>
      </c>
      <c r="M33" s="31">
        <f t="shared" si="5"/>
        <v>0.58895705521472397</v>
      </c>
      <c r="N33" s="10">
        <v>66</v>
      </c>
      <c r="O33" s="30">
        <f t="shared" si="6"/>
        <v>0.47142857142857142</v>
      </c>
      <c r="P33" s="10">
        <v>74</v>
      </c>
      <c r="Q33" s="31">
        <f t="shared" si="7"/>
        <v>0.52857142857142858</v>
      </c>
      <c r="R33" s="10">
        <v>39</v>
      </c>
      <c r="S33" s="30">
        <f t="shared" si="8"/>
        <v>0.47560975609756095</v>
      </c>
      <c r="T33" s="10">
        <v>43</v>
      </c>
      <c r="U33" s="31">
        <f t="shared" si="9"/>
        <v>0.52439024390243905</v>
      </c>
      <c r="V33" s="10">
        <v>35</v>
      </c>
      <c r="W33" s="30">
        <f t="shared" si="10"/>
        <v>0.44303797468354428</v>
      </c>
      <c r="X33" s="10">
        <v>44</v>
      </c>
      <c r="Y33" s="31">
        <f t="shared" si="11"/>
        <v>0.55696202531645567</v>
      </c>
      <c r="Z33" s="10">
        <v>17</v>
      </c>
      <c r="AA33" s="30">
        <f t="shared" si="12"/>
        <v>0.36956521739130432</v>
      </c>
      <c r="AB33" s="10">
        <v>29</v>
      </c>
      <c r="AC33" s="31">
        <f t="shared" si="13"/>
        <v>0.63043478260869568</v>
      </c>
      <c r="AD33" s="10">
        <v>25</v>
      </c>
      <c r="AE33" s="30">
        <f t="shared" si="14"/>
        <v>0.49019607843137253</v>
      </c>
      <c r="AF33" s="10">
        <v>26</v>
      </c>
      <c r="AG33" s="31">
        <f t="shared" si="15"/>
        <v>0.50980392156862742</v>
      </c>
      <c r="AH33" s="22">
        <v>12</v>
      </c>
      <c r="AI33" s="30">
        <f t="shared" si="16"/>
        <v>0.5</v>
      </c>
      <c r="AJ33" s="22">
        <v>12</v>
      </c>
      <c r="AK33" s="31">
        <f t="shared" si="17"/>
        <v>0.5</v>
      </c>
      <c r="AL33" s="22">
        <v>7</v>
      </c>
      <c r="AM33" s="30">
        <f t="shared" si="18"/>
        <v>0.63636363636363635</v>
      </c>
      <c r="AN33" s="22">
        <v>4</v>
      </c>
      <c r="AO33" s="31">
        <f t="shared" si="19"/>
        <v>0.36363636363636365</v>
      </c>
      <c r="AP33" s="22">
        <v>6</v>
      </c>
      <c r="AQ33" s="30">
        <f t="shared" si="20"/>
        <v>0.24</v>
      </c>
      <c r="AR33" s="22">
        <v>19</v>
      </c>
      <c r="AS33" s="31">
        <f t="shared" si="21"/>
        <v>0.76</v>
      </c>
      <c r="AT33" s="22">
        <v>23</v>
      </c>
      <c r="AU33" s="30">
        <f t="shared" si="22"/>
        <v>0.37704918032786883</v>
      </c>
      <c r="AV33" s="22">
        <v>38</v>
      </c>
      <c r="AW33" s="31">
        <f t="shared" si="23"/>
        <v>0.62295081967213117</v>
      </c>
      <c r="AX33" s="21">
        <v>0</v>
      </c>
      <c r="AY33" s="30" t="str">
        <f t="shared" si="24"/>
        <v>-</v>
      </c>
      <c r="AZ33" s="22">
        <v>1</v>
      </c>
      <c r="BA33" s="31">
        <f t="shared" si="25"/>
        <v>1</v>
      </c>
    </row>
    <row r="34" spans="1:53" x14ac:dyDescent="0.25">
      <c r="A34" s="4" t="s">
        <v>29</v>
      </c>
      <c r="B34" s="10">
        <v>72</v>
      </c>
      <c r="C34" s="30">
        <f t="shared" si="0"/>
        <v>0.291497975708502</v>
      </c>
      <c r="D34" s="10">
        <v>175</v>
      </c>
      <c r="E34" s="31">
        <f t="shared" si="1"/>
        <v>0.708502024291498</v>
      </c>
      <c r="F34" s="10">
        <v>51</v>
      </c>
      <c r="G34" s="30">
        <f t="shared" si="2"/>
        <v>0.20481927710843373</v>
      </c>
      <c r="H34" s="10">
        <v>198</v>
      </c>
      <c r="I34" s="31">
        <f t="shared" si="3"/>
        <v>0.79518072289156627</v>
      </c>
      <c r="J34" s="10">
        <v>100</v>
      </c>
      <c r="K34" s="30">
        <f t="shared" si="4"/>
        <v>0.26041666666666669</v>
      </c>
      <c r="L34" s="10">
        <v>284</v>
      </c>
      <c r="M34" s="31">
        <f t="shared" si="5"/>
        <v>0.73958333333333337</v>
      </c>
      <c r="N34" s="10">
        <v>322</v>
      </c>
      <c r="O34" s="30">
        <f t="shared" si="6"/>
        <v>0.29460201280878318</v>
      </c>
      <c r="P34" s="10">
        <v>771</v>
      </c>
      <c r="Q34" s="31">
        <f t="shared" si="7"/>
        <v>0.70539798719121682</v>
      </c>
      <c r="R34" s="10">
        <v>502</v>
      </c>
      <c r="S34" s="30">
        <f t="shared" si="8"/>
        <v>0.36749633967789164</v>
      </c>
      <c r="T34" s="10">
        <v>864</v>
      </c>
      <c r="U34" s="31">
        <f t="shared" si="9"/>
        <v>0.63250366032210836</v>
      </c>
      <c r="V34" s="10">
        <v>139</v>
      </c>
      <c r="W34" s="30">
        <f t="shared" si="10"/>
        <v>0.21958925750394945</v>
      </c>
      <c r="X34" s="10">
        <v>494</v>
      </c>
      <c r="Y34" s="31">
        <f t="shared" si="11"/>
        <v>0.78041074249605058</v>
      </c>
      <c r="Z34" s="10">
        <v>181</v>
      </c>
      <c r="AA34" s="30">
        <f t="shared" si="12"/>
        <v>0.16380090497737557</v>
      </c>
      <c r="AB34" s="10">
        <v>924</v>
      </c>
      <c r="AC34" s="31">
        <f t="shared" si="13"/>
        <v>0.83619909502262446</v>
      </c>
      <c r="AD34" s="10">
        <v>217</v>
      </c>
      <c r="AE34" s="30">
        <f t="shared" si="14"/>
        <v>0.16489361702127658</v>
      </c>
      <c r="AF34" s="10">
        <v>1099</v>
      </c>
      <c r="AG34" s="31">
        <f t="shared" si="15"/>
        <v>0.83510638297872342</v>
      </c>
      <c r="AH34" s="22">
        <v>156</v>
      </c>
      <c r="AI34" s="30">
        <f t="shared" si="16"/>
        <v>0.13310580204778158</v>
      </c>
      <c r="AJ34" s="22">
        <v>1016</v>
      </c>
      <c r="AK34" s="31">
        <f t="shared" si="17"/>
        <v>0.86689419795221845</v>
      </c>
      <c r="AL34" s="22">
        <v>126</v>
      </c>
      <c r="AM34" s="30">
        <f t="shared" si="18"/>
        <v>9.9369085173501584E-2</v>
      </c>
      <c r="AN34" s="22">
        <v>1142</v>
      </c>
      <c r="AO34" s="31">
        <f t="shared" si="19"/>
        <v>0.90063091482649837</v>
      </c>
      <c r="AP34" s="22">
        <v>68</v>
      </c>
      <c r="AQ34" s="30">
        <f t="shared" si="20"/>
        <v>0.12757973733583489</v>
      </c>
      <c r="AR34" s="22">
        <v>465</v>
      </c>
      <c r="AS34" s="31">
        <f t="shared" si="21"/>
        <v>0.87242026266416506</v>
      </c>
      <c r="AT34" s="22">
        <v>81</v>
      </c>
      <c r="AU34" s="30">
        <f t="shared" si="22"/>
        <v>4.7872340425531915E-2</v>
      </c>
      <c r="AV34" s="22">
        <v>1611</v>
      </c>
      <c r="AW34" s="31">
        <f t="shared" si="23"/>
        <v>0.9521276595744681</v>
      </c>
      <c r="AX34" s="22">
        <v>96</v>
      </c>
      <c r="AY34" s="30">
        <f t="shared" si="24"/>
        <v>1.1356914704838518E-2</v>
      </c>
      <c r="AZ34" s="22">
        <v>8357</v>
      </c>
      <c r="BA34" s="31">
        <f t="shared" si="25"/>
        <v>0.98864308529516143</v>
      </c>
    </row>
    <row r="35" spans="1:53" x14ac:dyDescent="0.25">
      <c r="A35" s="4" t="s">
        <v>30</v>
      </c>
      <c r="B35" s="10">
        <v>48</v>
      </c>
      <c r="C35" s="30">
        <f t="shared" si="0"/>
        <v>0.43636363636363634</v>
      </c>
      <c r="D35" s="10">
        <v>62</v>
      </c>
      <c r="E35" s="31">
        <f t="shared" si="1"/>
        <v>0.5636363636363636</v>
      </c>
      <c r="F35" s="10">
        <v>30</v>
      </c>
      <c r="G35" s="30">
        <f t="shared" si="2"/>
        <v>0.21276595744680851</v>
      </c>
      <c r="H35" s="10">
        <v>111</v>
      </c>
      <c r="I35" s="31">
        <f t="shared" si="3"/>
        <v>0.78723404255319152</v>
      </c>
      <c r="J35" s="10">
        <v>82</v>
      </c>
      <c r="K35" s="30">
        <f t="shared" si="4"/>
        <v>0.34166666666666667</v>
      </c>
      <c r="L35" s="10">
        <v>158</v>
      </c>
      <c r="M35" s="31">
        <f t="shared" si="5"/>
        <v>0.65833333333333333</v>
      </c>
      <c r="N35" s="10">
        <v>50</v>
      </c>
      <c r="O35" s="30">
        <f t="shared" si="6"/>
        <v>0.30303030303030304</v>
      </c>
      <c r="P35" s="10">
        <v>115</v>
      </c>
      <c r="Q35" s="31">
        <f t="shared" si="7"/>
        <v>0.69696969696969702</v>
      </c>
      <c r="R35" s="10">
        <v>49</v>
      </c>
      <c r="S35" s="30">
        <f t="shared" si="8"/>
        <v>0.35251798561151076</v>
      </c>
      <c r="T35" s="10">
        <v>90</v>
      </c>
      <c r="U35" s="31">
        <f t="shared" si="9"/>
        <v>0.64748201438848918</v>
      </c>
      <c r="V35" s="10">
        <v>32</v>
      </c>
      <c r="W35" s="30">
        <f t="shared" si="10"/>
        <v>0.23357664233576642</v>
      </c>
      <c r="X35" s="10">
        <v>105</v>
      </c>
      <c r="Y35" s="31">
        <f t="shared" si="11"/>
        <v>0.76642335766423353</v>
      </c>
      <c r="Z35" s="10">
        <v>39</v>
      </c>
      <c r="AA35" s="30">
        <f t="shared" si="12"/>
        <v>0.14444444444444443</v>
      </c>
      <c r="AB35" s="10">
        <v>231</v>
      </c>
      <c r="AC35" s="31">
        <f t="shared" si="13"/>
        <v>0.85555555555555551</v>
      </c>
      <c r="AD35" s="10">
        <v>98</v>
      </c>
      <c r="AE35" s="30">
        <f t="shared" si="14"/>
        <v>0.22897196261682243</v>
      </c>
      <c r="AF35" s="10">
        <v>330</v>
      </c>
      <c r="AG35" s="31">
        <f t="shared" si="15"/>
        <v>0.7710280373831776</v>
      </c>
      <c r="AH35" s="22">
        <v>44</v>
      </c>
      <c r="AI35" s="30">
        <f t="shared" si="16"/>
        <v>0.18106995884773663</v>
      </c>
      <c r="AJ35" s="22">
        <v>199</v>
      </c>
      <c r="AK35" s="31">
        <f t="shared" si="17"/>
        <v>0.81893004115226342</v>
      </c>
      <c r="AL35" s="22">
        <v>35</v>
      </c>
      <c r="AM35" s="30">
        <f t="shared" si="18"/>
        <v>0.15217391304347827</v>
      </c>
      <c r="AN35" s="22">
        <v>195</v>
      </c>
      <c r="AO35" s="31">
        <f t="shared" si="19"/>
        <v>0.84782608695652173</v>
      </c>
      <c r="AP35" s="22">
        <v>43</v>
      </c>
      <c r="AQ35" s="30">
        <f t="shared" si="20"/>
        <v>0.14098360655737704</v>
      </c>
      <c r="AR35" s="22">
        <v>262</v>
      </c>
      <c r="AS35" s="31">
        <f t="shared" si="21"/>
        <v>0.85901639344262293</v>
      </c>
      <c r="AT35" s="22">
        <v>70</v>
      </c>
      <c r="AU35" s="30">
        <f t="shared" si="22"/>
        <v>0.14613778705636743</v>
      </c>
      <c r="AV35" s="22">
        <v>409</v>
      </c>
      <c r="AW35" s="31">
        <f t="shared" si="23"/>
        <v>0.85386221294363251</v>
      </c>
      <c r="AX35" s="22">
        <v>47</v>
      </c>
      <c r="AY35" s="30">
        <f t="shared" si="24"/>
        <v>0.11298076923076923</v>
      </c>
      <c r="AZ35" s="22">
        <v>369</v>
      </c>
      <c r="BA35" s="31">
        <f t="shared" si="25"/>
        <v>0.88701923076923073</v>
      </c>
    </row>
    <row r="36" spans="1:53" x14ac:dyDescent="0.25">
      <c r="A36" s="4" t="s">
        <v>31</v>
      </c>
      <c r="B36" s="10">
        <v>32</v>
      </c>
      <c r="C36" s="30">
        <f t="shared" si="0"/>
        <v>0.43243243243243246</v>
      </c>
      <c r="D36" s="10">
        <v>42</v>
      </c>
      <c r="E36" s="31">
        <f t="shared" si="1"/>
        <v>0.56756756756756754</v>
      </c>
      <c r="F36" s="10">
        <v>33</v>
      </c>
      <c r="G36" s="30">
        <f t="shared" si="2"/>
        <v>0.33673469387755101</v>
      </c>
      <c r="H36" s="10">
        <v>65</v>
      </c>
      <c r="I36" s="31">
        <f t="shared" si="3"/>
        <v>0.66326530612244894</v>
      </c>
      <c r="J36" s="10">
        <v>25</v>
      </c>
      <c r="K36" s="30">
        <f t="shared" si="4"/>
        <v>0.41666666666666669</v>
      </c>
      <c r="L36" s="10">
        <v>35</v>
      </c>
      <c r="M36" s="31">
        <f t="shared" si="5"/>
        <v>0.58333333333333337</v>
      </c>
      <c r="N36" s="10">
        <v>21</v>
      </c>
      <c r="O36" s="30">
        <f t="shared" si="6"/>
        <v>0.48837209302325579</v>
      </c>
      <c r="P36" s="10">
        <v>22</v>
      </c>
      <c r="Q36" s="31">
        <f t="shared" si="7"/>
        <v>0.51162790697674421</v>
      </c>
      <c r="R36" s="10">
        <v>10</v>
      </c>
      <c r="S36" s="30">
        <f t="shared" si="8"/>
        <v>0.30303030303030304</v>
      </c>
      <c r="T36" s="10">
        <v>23</v>
      </c>
      <c r="U36" s="31">
        <f t="shared" si="9"/>
        <v>0.69696969696969702</v>
      </c>
      <c r="V36" s="10">
        <v>18</v>
      </c>
      <c r="W36" s="30">
        <f t="shared" si="10"/>
        <v>0.62068965517241381</v>
      </c>
      <c r="X36" s="10">
        <v>11</v>
      </c>
      <c r="Y36" s="31">
        <f t="shared" si="11"/>
        <v>0.37931034482758619</v>
      </c>
      <c r="Z36" s="10">
        <v>6</v>
      </c>
      <c r="AA36" s="30">
        <f t="shared" si="12"/>
        <v>0.20689655172413793</v>
      </c>
      <c r="AB36" s="10">
        <v>23</v>
      </c>
      <c r="AC36" s="31">
        <f t="shared" si="13"/>
        <v>0.7931034482758621</v>
      </c>
      <c r="AD36" s="10">
        <v>6</v>
      </c>
      <c r="AE36" s="30">
        <f t="shared" si="14"/>
        <v>0.35294117647058826</v>
      </c>
      <c r="AF36" s="10">
        <v>11</v>
      </c>
      <c r="AG36" s="31">
        <f t="shared" si="15"/>
        <v>0.6470588235294118</v>
      </c>
      <c r="AH36" s="22">
        <v>5</v>
      </c>
      <c r="AI36" s="30">
        <f t="shared" si="16"/>
        <v>0.41666666666666669</v>
      </c>
      <c r="AJ36" s="22">
        <v>7</v>
      </c>
      <c r="AK36" s="31">
        <f t="shared" si="17"/>
        <v>0.58333333333333337</v>
      </c>
      <c r="AL36" s="22">
        <v>13</v>
      </c>
      <c r="AM36" s="30">
        <f t="shared" si="18"/>
        <v>0.48148148148148145</v>
      </c>
      <c r="AN36" s="22">
        <v>14</v>
      </c>
      <c r="AO36" s="31">
        <f t="shared" si="19"/>
        <v>0.51851851851851849</v>
      </c>
      <c r="AP36" s="22">
        <v>15</v>
      </c>
      <c r="AQ36" s="30">
        <f t="shared" si="20"/>
        <v>0.35714285714285715</v>
      </c>
      <c r="AR36" s="22">
        <v>27</v>
      </c>
      <c r="AS36" s="31">
        <f t="shared" si="21"/>
        <v>0.6428571428571429</v>
      </c>
      <c r="AT36" s="22">
        <v>12</v>
      </c>
      <c r="AU36" s="30">
        <f t="shared" si="22"/>
        <v>0.23529411764705882</v>
      </c>
      <c r="AV36" s="22">
        <v>39</v>
      </c>
      <c r="AW36" s="31">
        <f t="shared" si="23"/>
        <v>0.76470588235294112</v>
      </c>
      <c r="AX36" s="22">
        <v>6</v>
      </c>
      <c r="AY36" s="30">
        <f t="shared" si="24"/>
        <v>0.17647058823529413</v>
      </c>
      <c r="AZ36" s="22">
        <v>28</v>
      </c>
      <c r="BA36" s="31">
        <f t="shared" si="25"/>
        <v>0.82352941176470584</v>
      </c>
    </row>
    <row r="37" spans="1:53" x14ac:dyDescent="0.25">
      <c r="A37" s="5" t="s">
        <v>75</v>
      </c>
      <c r="B37" s="10">
        <v>0</v>
      </c>
      <c r="C37" s="30" t="str">
        <f t="shared" si="0"/>
        <v>-</v>
      </c>
      <c r="D37" s="10">
        <v>0</v>
      </c>
      <c r="E37" s="31" t="str">
        <f t="shared" si="1"/>
        <v>-</v>
      </c>
      <c r="F37" s="10">
        <v>0</v>
      </c>
      <c r="G37" s="30" t="str">
        <f t="shared" si="2"/>
        <v>-</v>
      </c>
      <c r="H37" s="10">
        <v>0</v>
      </c>
      <c r="I37" s="31" t="str">
        <f t="shared" si="3"/>
        <v>-</v>
      </c>
      <c r="J37" s="10">
        <v>0</v>
      </c>
      <c r="K37" s="30" t="str">
        <f t="shared" si="4"/>
        <v>-</v>
      </c>
      <c r="L37" s="10">
        <v>0</v>
      </c>
      <c r="M37" s="31" t="str">
        <f t="shared" si="5"/>
        <v>-</v>
      </c>
      <c r="N37" s="10">
        <v>0</v>
      </c>
      <c r="O37" s="30" t="str">
        <f t="shared" si="6"/>
        <v>-</v>
      </c>
      <c r="P37" s="10">
        <v>0</v>
      </c>
      <c r="Q37" s="31" t="str">
        <f t="shared" si="7"/>
        <v>-</v>
      </c>
      <c r="R37" s="10">
        <v>0</v>
      </c>
      <c r="S37" s="30" t="str">
        <f t="shared" si="8"/>
        <v>-</v>
      </c>
      <c r="T37" s="10">
        <v>0</v>
      </c>
      <c r="U37" s="31" t="str">
        <f t="shared" si="9"/>
        <v>-</v>
      </c>
      <c r="V37" s="10">
        <v>0</v>
      </c>
      <c r="W37" s="30" t="str">
        <f t="shared" si="10"/>
        <v>-</v>
      </c>
      <c r="X37" s="10">
        <v>0</v>
      </c>
      <c r="Y37" s="31" t="str">
        <f t="shared" si="11"/>
        <v>-</v>
      </c>
      <c r="Z37" s="10">
        <v>0</v>
      </c>
      <c r="AA37" s="30" t="str">
        <f t="shared" si="12"/>
        <v>-</v>
      </c>
      <c r="AB37" s="10">
        <v>0</v>
      </c>
      <c r="AC37" s="31" t="str">
        <f t="shared" si="13"/>
        <v>-</v>
      </c>
      <c r="AD37" s="10">
        <v>0</v>
      </c>
      <c r="AE37" s="30" t="str">
        <f t="shared" si="14"/>
        <v>-</v>
      </c>
      <c r="AF37" s="10">
        <v>0</v>
      </c>
      <c r="AG37" s="31" t="str">
        <f t="shared" si="15"/>
        <v>-</v>
      </c>
      <c r="AH37" s="22">
        <v>0</v>
      </c>
      <c r="AI37" s="30" t="str">
        <f t="shared" si="16"/>
        <v>-</v>
      </c>
      <c r="AJ37" s="22">
        <v>0</v>
      </c>
      <c r="AK37" s="31" t="str">
        <f t="shared" si="17"/>
        <v>-</v>
      </c>
      <c r="AL37" s="21">
        <v>0</v>
      </c>
      <c r="AM37" s="30" t="str">
        <f t="shared" si="18"/>
        <v>-</v>
      </c>
      <c r="AN37" s="21">
        <v>0</v>
      </c>
      <c r="AO37" s="31" t="str">
        <f t="shared" si="19"/>
        <v>-</v>
      </c>
      <c r="AP37" s="21">
        <v>0</v>
      </c>
      <c r="AQ37" s="30" t="str">
        <f t="shared" si="20"/>
        <v>-</v>
      </c>
      <c r="AR37" s="21">
        <v>0</v>
      </c>
      <c r="AS37" s="31" t="str">
        <f t="shared" si="21"/>
        <v>-</v>
      </c>
      <c r="AT37" s="21">
        <v>0</v>
      </c>
      <c r="AU37" s="30" t="str">
        <f t="shared" si="22"/>
        <v>-</v>
      </c>
      <c r="AV37" s="21">
        <v>2</v>
      </c>
      <c r="AW37" s="31">
        <f t="shared" si="23"/>
        <v>1</v>
      </c>
      <c r="AX37" s="22">
        <v>34</v>
      </c>
      <c r="AY37" s="30">
        <f t="shared" si="24"/>
        <v>3.3730158730158728E-2</v>
      </c>
      <c r="AZ37" s="22">
        <v>974</v>
      </c>
      <c r="BA37" s="31">
        <f t="shared" si="25"/>
        <v>0.96626984126984128</v>
      </c>
    </row>
    <row r="38" spans="1:53" x14ac:dyDescent="0.25">
      <c r="A38" s="4" t="s">
        <v>32</v>
      </c>
      <c r="B38" s="10">
        <v>1</v>
      </c>
      <c r="C38" s="30">
        <f t="shared" si="0"/>
        <v>0.33333333333333331</v>
      </c>
      <c r="D38" s="10">
        <v>2</v>
      </c>
      <c r="E38" s="31">
        <f t="shared" si="1"/>
        <v>0.66666666666666663</v>
      </c>
      <c r="F38" s="10">
        <v>1</v>
      </c>
      <c r="G38" s="30">
        <f t="shared" si="2"/>
        <v>0.5</v>
      </c>
      <c r="H38" s="10">
        <v>1</v>
      </c>
      <c r="I38" s="31">
        <f t="shared" si="3"/>
        <v>0.5</v>
      </c>
      <c r="J38" s="10">
        <v>1</v>
      </c>
      <c r="K38" s="30">
        <f t="shared" si="4"/>
        <v>0.33333333333333331</v>
      </c>
      <c r="L38" s="10">
        <v>2</v>
      </c>
      <c r="M38" s="31">
        <f t="shared" si="5"/>
        <v>0.66666666666666663</v>
      </c>
      <c r="N38" s="10">
        <v>1</v>
      </c>
      <c r="O38" s="30">
        <f t="shared" si="6"/>
        <v>0.5</v>
      </c>
      <c r="P38" s="10">
        <v>1</v>
      </c>
      <c r="Q38" s="31">
        <f t="shared" si="7"/>
        <v>0.5</v>
      </c>
      <c r="R38" s="11">
        <v>0</v>
      </c>
      <c r="S38" s="30" t="str">
        <f t="shared" si="8"/>
        <v>-</v>
      </c>
      <c r="T38" s="10">
        <v>1</v>
      </c>
      <c r="U38" s="31">
        <f t="shared" si="9"/>
        <v>1</v>
      </c>
      <c r="V38" s="10">
        <v>1</v>
      </c>
      <c r="W38" s="30">
        <f t="shared" si="10"/>
        <v>0.5</v>
      </c>
      <c r="X38" s="10">
        <v>1</v>
      </c>
      <c r="Y38" s="31">
        <f t="shared" si="11"/>
        <v>0.5</v>
      </c>
      <c r="Z38" s="11">
        <v>0</v>
      </c>
      <c r="AA38" s="30" t="str">
        <f t="shared" si="12"/>
        <v>-</v>
      </c>
      <c r="AB38" s="10">
        <v>2</v>
      </c>
      <c r="AC38" s="31">
        <f t="shared" si="13"/>
        <v>1</v>
      </c>
      <c r="AD38" s="10">
        <v>1</v>
      </c>
      <c r="AE38" s="30">
        <f t="shared" si="14"/>
        <v>1</v>
      </c>
      <c r="AF38" s="11">
        <v>0</v>
      </c>
      <c r="AG38" s="31" t="str">
        <f t="shared" si="15"/>
        <v>-</v>
      </c>
      <c r="AH38" s="21">
        <v>0</v>
      </c>
      <c r="AI38" s="30" t="str">
        <f t="shared" si="16"/>
        <v>-</v>
      </c>
      <c r="AJ38" s="22">
        <v>1</v>
      </c>
      <c r="AK38" s="31">
        <f t="shared" si="17"/>
        <v>1</v>
      </c>
      <c r="AL38" s="22">
        <v>1</v>
      </c>
      <c r="AM38" s="30">
        <f t="shared" si="18"/>
        <v>0.33333333333333331</v>
      </c>
      <c r="AN38" s="22">
        <v>2</v>
      </c>
      <c r="AO38" s="31">
        <f t="shared" si="19"/>
        <v>0.66666666666666663</v>
      </c>
      <c r="AP38" s="22">
        <v>1</v>
      </c>
      <c r="AQ38" s="30">
        <f t="shared" si="20"/>
        <v>0.33333333333333331</v>
      </c>
      <c r="AR38" s="22">
        <v>2</v>
      </c>
      <c r="AS38" s="31">
        <f t="shared" si="21"/>
        <v>0.66666666666666663</v>
      </c>
      <c r="AT38" s="21">
        <v>0</v>
      </c>
      <c r="AU38" s="30" t="str">
        <f t="shared" si="22"/>
        <v>-</v>
      </c>
      <c r="AV38" s="21">
        <v>0</v>
      </c>
      <c r="AW38" s="31" t="str">
        <f t="shared" si="23"/>
        <v>-</v>
      </c>
      <c r="AX38" s="21">
        <v>0</v>
      </c>
      <c r="AY38" s="30" t="str">
        <f t="shared" si="24"/>
        <v>-</v>
      </c>
      <c r="AZ38" s="21">
        <v>0</v>
      </c>
      <c r="BA38" s="31" t="str">
        <f t="shared" si="25"/>
        <v>-</v>
      </c>
    </row>
    <row r="39" spans="1:53" x14ac:dyDescent="0.25">
      <c r="A39" s="4" t="s">
        <v>33</v>
      </c>
      <c r="B39" s="10">
        <v>195</v>
      </c>
      <c r="C39" s="30">
        <f t="shared" si="0"/>
        <v>0.27659574468085107</v>
      </c>
      <c r="D39" s="10">
        <v>510</v>
      </c>
      <c r="E39" s="31">
        <f t="shared" si="1"/>
        <v>0.72340425531914898</v>
      </c>
      <c r="F39" s="10">
        <v>180</v>
      </c>
      <c r="G39" s="30">
        <f t="shared" si="2"/>
        <v>0.27863777089783281</v>
      </c>
      <c r="H39" s="10">
        <v>466</v>
      </c>
      <c r="I39" s="31">
        <f t="shared" si="3"/>
        <v>0.72136222910216719</v>
      </c>
      <c r="J39" s="10">
        <v>215</v>
      </c>
      <c r="K39" s="30">
        <f t="shared" si="4"/>
        <v>0.33230293663060279</v>
      </c>
      <c r="L39" s="10">
        <v>432</v>
      </c>
      <c r="M39" s="31">
        <f t="shared" si="5"/>
        <v>0.66769706336939727</v>
      </c>
      <c r="N39" s="10">
        <v>234</v>
      </c>
      <c r="O39" s="30">
        <f t="shared" si="6"/>
        <v>0.3482142857142857</v>
      </c>
      <c r="P39" s="10">
        <v>438</v>
      </c>
      <c r="Q39" s="31">
        <f t="shared" si="7"/>
        <v>0.6517857142857143</v>
      </c>
      <c r="R39" s="10">
        <v>204</v>
      </c>
      <c r="S39" s="30">
        <f t="shared" si="8"/>
        <v>0.34056761268781305</v>
      </c>
      <c r="T39" s="10">
        <v>395</v>
      </c>
      <c r="U39" s="31">
        <f t="shared" si="9"/>
        <v>0.65943238731218701</v>
      </c>
      <c r="V39" s="10">
        <v>294</v>
      </c>
      <c r="W39" s="30">
        <f t="shared" si="10"/>
        <v>0.3555018137847642</v>
      </c>
      <c r="X39" s="10">
        <v>533</v>
      </c>
      <c r="Y39" s="31">
        <f t="shared" si="11"/>
        <v>0.6444981862152358</v>
      </c>
      <c r="Z39" s="10">
        <v>361</v>
      </c>
      <c r="AA39" s="30">
        <f t="shared" si="12"/>
        <v>0.21905339805825244</v>
      </c>
      <c r="AB39" s="10">
        <v>1287</v>
      </c>
      <c r="AC39" s="31">
        <f t="shared" si="13"/>
        <v>0.78094660194174759</v>
      </c>
      <c r="AD39" s="10">
        <v>682</v>
      </c>
      <c r="AE39" s="30">
        <f t="shared" si="14"/>
        <v>0.17751171264966165</v>
      </c>
      <c r="AF39" s="10">
        <v>3160</v>
      </c>
      <c r="AG39" s="31">
        <f t="shared" si="15"/>
        <v>0.82248828735033841</v>
      </c>
      <c r="AH39" s="22">
        <v>685</v>
      </c>
      <c r="AI39" s="30">
        <f t="shared" si="16"/>
        <v>0.21766761995551318</v>
      </c>
      <c r="AJ39" s="22">
        <v>2462</v>
      </c>
      <c r="AK39" s="31">
        <f t="shared" si="17"/>
        <v>0.7823323800444868</v>
      </c>
      <c r="AL39" s="22">
        <v>940</v>
      </c>
      <c r="AM39" s="30">
        <f t="shared" si="18"/>
        <v>0.22798932815910744</v>
      </c>
      <c r="AN39" s="22">
        <v>3183</v>
      </c>
      <c r="AO39" s="31">
        <f t="shared" si="19"/>
        <v>0.77201067184089256</v>
      </c>
      <c r="AP39" s="22">
        <v>1401</v>
      </c>
      <c r="AQ39" s="30">
        <f t="shared" si="20"/>
        <v>0.25631174533479695</v>
      </c>
      <c r="AR39" s="22">
        <v>4065</v>
      </c>
      <c r="AS39" s="31">
        <f t="shared" si="21"/>
        <v>0.74368825466520305</v>
      </c>
      <c r="AT39" s="22">
        <v>1005</v>
      </c>
      <c r="AU39" s="30">
        <f t="shared" si="22"/>
        <v>0.11498855835240275</v>
      </c>
      <c r="AV39" s="22">
        <v>7735</v>
      </c>
      <c r="AW39" s="31">
        <f t="shared" si="23"/>
        <v>0.88501144164759726</v>
      </c>
      <c r="AX39" s="22">
        <v>463</v>
      </c>
      <c r="AY39" s="30">
        <f t="shared" si="24"/>
        <v>6.8572274881516584E-2</v>
      </c>
      <c r="AZ39" s="22">
        <v>6289</v>
      </c>
      <c r="BA39" s="31">
        <f t="shared" si="25"/>
        <v>0.93142772511848337</v>
      </c>
    </row>
    <row r="40" spans="1:53" x14ac:dyDescent="0.25">
      <c r="A40" s="4" t="s">
        <v>34</v>
      </c>
      <c r="B40" s="10">
        <v>12</v>
      </c>
      <c r="C40" s="30">
        <f t="shared" si="0"/>
        <v>0.24</v>
      </c>
      <c r="D40" s="10">
        <v>38</v>
      </c>
      <c r="E40" s="31">
        <f t="shared" si="1"/>
        <v>0.76</v>
      </c>
      <c r="F40" s="10">
        <v>11</v>
      </c>
      <c r="G40" s="30">
        <f t="shared" si="2"/>
        <v>0.33333333333333331</v>
      </c>
      <c r="H40" s="10">
        <v>22</v>
      </c>
      <c r="I40" s="31">
        <f t="shared" si="3"/>
        <v>0.66666666666666663</v>
      </c>
      <c r="J40" s="10">
        <v>9</v>
      </c>
      <c r="K40" s="30">
        <f t="shared" si="4"/>
        <v>0.29032258064516131</v>
      </c>
      <c r="L40" s="10">
        <v>22</v>
      </c>
      <c r="M40" s="31">
        <f t="shared" si="5"/>
        <v>0.70967741935483875</v>
      </c>
      <c r="N40" s="10">
        <v>3</v>
      </c>
      <c r="O40" s="30">
        <f t="shared" si="6"/>
        <v>0.27272727272727271</v>
      </c>
      <c r="P40" s="10">
        <v>8</v>
      </c>
      <c r="Q40" s="31">
        <f t="shared" si="7"/>
        <v>0.72727272727272729</v>
      </c>
      <c r="R40" s="10">
        <v>1</v>
      </c>
      <c r="S40" s="30">
        <f t="shared" si="8"/>
        <v>0.1111111111111111</v>
      </c>
      <c r="T40" s="10">
        <v>8</v>
      </c>
      <c r="U40" s="31">
        <f t="shared" si="9"/>
        <v>0.88888888888888884</v>
      </c>
      <c r="V40" s="10">
        <v>9</v>
      </c>
      <c r="W40" s="30">
        <f t="shared" si="10"/>
        <v>0.6428571428571429</v>
      </c>
      <c r="X40" s="10">
        <v>5</v>
      </c>
      <c r="Y40" s="31">
        <f t="shared" si="11"/>
        <v>0.35714285714285715</v>
      </c>
      <c r="Z40" s="11">
        <v>0</v>
      </c>
      <c r="AA40" s="30" t="str">
        <f t="shared" si="12"/>
        <v>-</v>
      </c>
      <c r="AB40" s="11">
        <v>0</v>
      </c>
      <c r="AC40" s="31" t="str">
        <f t="shared" si="13"/>
        <v>-</v>
      </c>
      <c r="AD40" s="11">
        <v>0</v>
      </c>
      <c r="AE40" s="30" t="str">
        <f t="shared" si="14"/>
        <v>-</v>
      </c>
      <c r="AF40" s="11">
        <v>0</v>
      </c>
      <c r="AG40" s="31" t="str">
        <f t="shared" si="15"/>
        <v>-</v>
      </c>
      <c r="AH40" s="21">
        <v>0</v>
      </c>
      <c r="AI40" s="30" t="str">
        <f t="shared" si="16"/>
        <v>-</v>
      </c>
      <c r="AJ40" s="21">
        <v>0</v>
      </c>
      <c r="AK40" s="31" t="str">
        <f t="shared" si="17"/>
        <v>-</v>
      </c>
      <c r="AL40" s="22">
        <v>71</v>
      </c>
      <c r="AM40" s="30">
        <f t="shared" si="18"/>
        <v>0.61206896551724133</v>
      </c>
      <c r="AN40" s="22">
        <v>45</v>
      </c>
      <c r="AO40" s="31">
        <f t="shared" si="19"/>
        <v>0.38793103448275862</v>
      </c>
      <c r="AP40" s="22">
        <v>12</v>
      </c>
      <c r="AQ40" s="30">
        <f t="shared" si="20"/>
        <v>0.36363636363636365</v>
      </c>
      <c r="AR40" s="22">
        <v>21</v>
      </c>
      <c r="AS40" s="31">
        <f t="shared" si="21"/>
        <v>0.63636363636363635</v>
      </c>
      <c r="AT40" s="22">
        <v>158</v>
      </c>
      <c r="AU40" s="30">
        <f t="shared" si="22"/>
        <v>0.45272206303724927</v>
      </c>
      <c r="AV40" s="22">
        <v>191</v>
      </c>
      <c r="AW40" s="31">
        <f t="shared" si="23"/>
        <v>0.54727793696275073</v>
      </c>
      <c r="AX40" s="22">
        <v>15</v>
      </c>
      <c r="AY40" s="30">
        <f t="shared" si="24"/>
        <v>0.22058823529411764</v>
      </c>
      <c r="AZ40" s="22">
        <v>53</v>
      </c>
      <c r="BA40" s="31">
        <f t="shared" si="25"/>
        <v>0.77941176470588236</v>
      </c>
    </row>
    <row r="41" spans="1:53" x14ac:dyDescent="0.25">
      <c r="A41" s="4" t="s">
        <v>35</v>
      </c>
      <c r="B41" s="10">
        <v>41</v>
      </c>
      <c r="C41" s="30">
        <f t="shared" si="0"/>
        <v>0.18303571428571427</v>
      </c>
      <c r="D41" s="10">
        <v>183</v>
      </c>
      <c r="E41" s="31">
        <f t="shared" si="1"/>
        <v>0.8169642857142857</v>
      </c>
      <c r="F41" s="10">
        <v>62</v>
      </c>
      <c r="G41" s="30">
        <f t="shared" si="2"/>
        <v>0.17032967032967034</v>
      </c>
      <c r="H41" s="10">
        <v>302</v>
      </c>
      <c r="I41" s="31">
        <f t="shared" si="3"/>
        <v>0.82967032967032972</v>
      </c>
      <c r="J41" s="10">
        <v>75</v>
      </c>
      <c r="K41" s="30">
        <f t="shared" si="4"/>
        <v>9.894459102902374E-2</v>
      </c>
      <c r="L41" s="10">
        <v>683</v>
      </c>
      <c r="M41" s="31">
        <f t="shared" si="5"/>
        <v>0.90105540897097625</v>
      </c>
      <c r="N41" s="10">
        <v>81</v>
      </c>
      <c r="O41" s="30">
        <f t="shared" si="6"/>
        <v>0.10451612903225807</v>
      </c>
      <c r="P41" s="10">
        <v>694</v>
      </c>
      <c r="Q41" s="31">
        <f t="shared" si="7"/>
        <v>0.89548387096774196</v>
      </c>
      <c r="R41" s="10">
        <v>43</v>
      </c>
      <c r="S41" s="30">
        <f t="shared" si="8"/>
        <v>0.1122715404699739</v>
      </c>
      <c r="T41" s="10">
        <v>340</v>
      </c>
      <c r="U41" s="31">
        <f t="shared" si="9"/>
        <v>0.8877284595300261</v>
      </c>
      <c r="V41" s="10">
        <v>50</v>
      </c>
      <c r="W41" s="30">
        <f t="shared" si="10"/>
        <v>0.17123287671232876</v>
      </c>
      <c r="X41" s="10">
        <v>242</v>
      </c>
      <c r="Y41" s="31">
        <f t="shared" si="11"/>
        <v>0.82876712328767121</v>
      </c>
      <c r="Z41" s="10">
        <v>65</v>
      </c>
      <c r="AA41" s="30">
        <f t="shared" si="12"/>
        <v>0.16709511568123395</v>
      </c>
      <c r="AB41" s="10">
        <v>324</v>
      </c>
      <c r="AC41" s="31">
        <f t="shared" si="13"/>
        <v>0.83290488431876608</v>
      </c>
      <c r="AD41" s="10">
        <v>94</v>
      </c>
      <c r="AE41" s="30">
        <f t="shared" si="14"/>
        <v>0.23677581863979849</v>
      </c>
      <c r="AF41" s="10">
        <v>303</v>
      </c>
      <c r="AG41" s="31">
        <f t="shared" si="15"/>
        <v>0.76322418136020154</v>
      </c>
      <c r="AH41" s="22">
        <v>93</v>
      </c>
      <c r="AI41" s="30">
        <f t="shared" si="16"/>
        <v>0.22572815533980584</v>
      </c>
      <c r="AJ41" s="22">
        <v>319</v>
      </c>
      <c r="AK41" s="31">
        <f t="shared" si="17"/>
        <v>0.77427184466019416</v>
      </c>
      <c r="AL41" s="22">
        <v>72</v>
      </c>
      <c r="AM41" s="30">
        <f t="shared" si="18"/>
        <v>0.14342629482071714</v>
      </c>
      <c r="AN41" s="22">
        <v>430</v>
      </c>
      <c r="AO41" s="31">
        <f t="shared" si="19"/>
        <v>0.85657370517928288</v>
      </c>
      <c r="AP41" s="22">
        <v>89</v>
      </c>
      <c r="AQ41" s="30">
        <f t="shared" si="20"/>
        <v>0.11803713527851459</v>
      </c>
      <c r="AR41" s="22">
        <v>665</v>
      </c>
      <c r="AS41" s="31">
        <f t="shared" si="21"/>
        <v>0.88196286472148544</v>
      </c>
      <c r="AT41" s="22">
        <v>71</v>
      </c>
      <c r="AU41" s="30">
        <f t="shared" si="22"/>
        <v>5.6936647955092221E-2</v>
      </c>
      <c r="AV41" s="22">
        <v>1176</v>
      </c>
      <c r="AW41" s="31">
        <f t="shared" si="23"/>
        <v>0.94306335204490777</v>
      </c>
      <c r="AX41" s="22">
        <v>38</v>
      </c>
      <c r="AY41" s="30">
        <f t="shared" si="24"/>
        <v>5.3221288515406161E-2</v>
      </c>
      <c r="AZ41" s="22">
        <v>676</v>
      </c>
      <c r="BA41" s="31">
        <f t="shared" si="25"/>
        <v>0.9467787114845938</v>
      </c>
    </row>
    <row r="42" spans="1:53" x14ac:dyDescent="0.25">
      <c r="A42" s="4" t="s">
        <v>36</v>
      </c>
      <c r="B42" s="11">
        <v>0</v>
      </c>
      <c r="C42" s="30" t="str">
        <f t="shared" si="0"/>
        <v>-</v>
      </c>
      <c r="D42" s="11">
        <v>0</v>
      </c>
      <c r="E42" s="31" t="str">
        <f t="shared" si="1"/>
        <v>-</v>
      </c>
      <c r="F42" s="11">
        <v>0</v>
      </c>
      <c r="G42" s="30" t="str">
        <f t="shared" si="2"/>
        <v>-</v>
      </c>
      <c r="H42" s="11">
        <v>0</v>
      </c>
      <c r="I42" s="31" t="str">
        <f t="shared" si="3"/>
        <v>-</v>
      </c>
      <c r="J42" s="10">
        <v>1</v>
      </c>
      <c r="K42" s="30">
        <f t="shared" si="4"/>
        <v>1</v>
      </c>
      <c r="L42" s="11">
        <v>0</v>
      </c>
      <c r="M42" s="31" t="str">
        <f t="shared" si="5"/>
        <v>-</v>
      </c>
      <c r="N42" s="11">
        <v>0</v>
      </c>
      <c r="O42" s="30" t="str">
        <f t="shared" si="6"/>
        <v>-</v>
      </c>
      <c r="P42" s="11">
        <v>0</v>
      </c>
      <c r="Q42" s="31" t="str">
        <f t="shared" si="7"/>
        <v>-</v>
      </c>
      <c r="R42" s="11">
        <v>0</v>
      </c>
      <c r="S42" s="30" t="str">
        <f t="shared" si="8"/>
        <v>-</v>
      </c>
      <c r="T42" s="11">
        <v>0</v>
      </c>
      <c r="U42" s="31" t="str">
        <f t="shared" si="9"/>
        <v>-</v>
      </c>
      <c r="V42" s="10">
        <v>3</v>
      </c>
      <c r="W42" s="30">
        <f t="shared" si="10"/>
        <v>0.75</v>
      </c>
      <c r="X42" s="10">
        <v>1</v>
      </c>
      <c r="Y42" s="31">
        <f t="shared" si="11"/>
        <v>0.25</v>
      </c>
      <c r="Z42" s="11">
        <v>0</v>
      </c>
      <c r="AA42" s="30" t="str">
        <f t="shared" si="12"/>
        <v>-</v>
      </c>
      <c r="AB42" s="11">
        <v>0</v>
      </c>
      <c r="AC42" s="31" t="str">
        <f t="shared" si="13"/>
        <v>-</v>
      </c>
      <c r="AD42" s="11">
        <v>0</v>
      </c>
      <c r="AE42" s="30" t="str">
        <f t="shared" si="14"/>
        <v>-</v>
      </c>
      <c r="AF42" s="11">
        <v>0</v>
      </c>
      <c r="AG42" s="31" t="str">
        <f t="shared" si="15"/>
        <v>-</v>
      </c>
      <c r="AH42" s="22">
        <v>1</v>
      </c>
      <c r="AI42" s="30">
        <f t="shared" si="16"/>
        <v>0.5</v>
      </c>
      <c r="AJ42" s="22">
        <v>1</v>
      </c>
      <c r="AK42" s="31">
        <f t="shared" si="17"/>
        <v>0.5</v>
      </c>
      <c r="AL42" s="22">
        <v>0</v>
      </c>
      <c r="AM42" s="30" t="str">
        <f t="shared" si="18"/>
        <v>-</v>
      </c>
      <c r="AN42" s="21">
        <v>0</v>
      </c>
      <c r="AO42" s="31" t="str">
        <f t="shared" si="19"/>
        <v>-</v>
      </c>
      <c r="AP42" s="22">
        <v>0</v>
      </c>
      <c r="AQ42" s="30" t="str">
        <f t="shared" si="20"/>
        <v>-</v>
      </c>
      <c r="AR42" s="22">
        <v>3</v>
      </c>
      <c r="AS42" s="31">
        <f t="shared" si="21"/>
        <v>1</v>
      </c>
      <c r="AT42" s="22">
        <v>0</v>
      </c>
      <c r="AU42" s="30" t="str">
        <f t="shared" si="22"/>
        <v>-</v>
      </c>
      <c r="AV42" s="22">
        <v>1</v>
      </c>
      <c r="AW42" s="31">
        <f t="shared" si="23"/>
        <v>1</v>
      </c>
      <c r="AX42" s="22">
        <v>0</v>
      </c>
      <c r="AY42" s="30" t="str">
        <f t="shared" si="24"/>
        <v>-</v>
      </c>
      <c r="AZ42" s="21">
        <v>0</v>
      </c>
      <c r="BA42" s="31" t="str">
        <f t="shared" si="25"/>
        <v>-</v>
      </c>
    </row>
    <row r="43" spans="1:53" x14ac:dyDescent="0.25">
      <c r="A43" s="4" t="s">
        <v>37</v>
      </c>
      <c r="B43" s="10">
        <v>81</v>
      </c>
      <c r="C43" s="30">
        <f t="shared" si="0"/>
        <v>0.42857142857142855</v>
      </c>
      <c r="D43" s="10">
        <v>108</v>
      </c>
      <c r="E43" s="31">
        <f t="shared" si="1"/>
        <v>0.5714285714285714</v>
      </c>
      <c r="F43" s="10">
        <v>50</v>
      </c>
      <c r="G43" s="30">
        <f t="shared" si="2"/>
        <v>0.2824858757062147</v>
      </c>
      <c r="H43" s="10">
        <v>127</v>
      </c>
      <c r="I43" s="31">
        <f t="shared" si="3"/>
        <v>0.71751412429378536</v>
      </c>
      <c r="J43" s="10">
        <v>95</v>
      </c>
      <c r="K43" s="30">
        <f t="shared" si="4"/>
        <v>0.28963414634146339</v>
      </c>
      <c r="L43" s="10">
        <v>233</v>
      </c>
      <c r="M43" s="31">
        <f t="shared" si="5"/>
        <v>0.71036585365853655</v>
      </c>
      <c r="N43" s="10">
        <v>92</v>
      </c>
      <c r="O43" s="30">
        <f t="shared" si="6"/>
        <v>0.2746268656716418</v>
      </c>
      <c r="P43" s="10">
        <v>243</v>
      </c>
      <c r="Q43" s="31">
        <f t="shared" si="7"/>
        <v>0.72537313432835826</v>
      </c>
      <c r="R43" s="10">
        <v>56</v>
      </c>
      <c r="S43" s="30">
        <f t="shared" si="8"/>
        <v>0.25570776255707761</v>
      </c>
      <c r="T43" s="10">
        <v>163</v>
      </c>
      <c r="U43" s="31">
        <f t="shared" si="9"/>
        <v>0.74429223744292239</v>
      </c>
      <c r="V43" s="10">
        <v>58</v>
      </c>
      <c r="W43" s="30">
        <f t="shared" si="10"/>
        <v>0.23387096774193547</v>
      </c>
      <c r="X43" s="10">
        <v>190</v>
      </c>
      <c r="Y43" s="31">
        <f t="shared" si="11"/>
        <v>0.7661290322580645</v>
      </c>
      <c r="Z43" s="10">
        <v>81</v>
      </c>
      <c r="AA43" s="30">
        <f t="shared" si="12"/>
        <v>0.26470588235294118</v>
      </c>
      <c r="AB43" s="10">
        <v>225</v>
      </c>
      <c r="AC43" s="31">
        <f t="shared" si="13"/>
        <v>0.73529411764705888</v>
      </c>
      <c r="AD43" s="10">
        <v>87</v>
      </c>
      <c r="AE43" s="30">
        <f t="shared" si="14"/>
        <v>0.28807947019867547</v>
      </c>
      <c r="AF43" s="10">
        <v>215</v>
      </c>
      <c r="AG43" s="31">
        <f t="shared" si="15"/>
        <v>0.71192052980132448</v>
      </c>
      <c r="AH43" s="22">
        <v>138</v>
      </c>
      <c r="AI43" s="30">
        <f t="shared" si="16"/>
        <v>0.3087248322147651</v>
      </c>
      <c r="AJ43" s="22">
        <v>309</v>
      </c>
      <c r="AK43" s="31">
        <f t="shared" si="17"/>
        <v>0.6912751677852349</v>
      </c>
      <c r="AL43" s="22">
        <v>90</v>
      </c>
      <c r="AM43" s="30">
        <f t="shared" si="18"/>
        <v>0.24657534246575341</v>
      </c>
      <c r="AN43" s="22">
        <v>275</v>
      </c>
      <c r="AO43" s="31">
        <f t="shared" si="19"/>
        <v>0.75342465753424659</v>
      </c>
      <c r="AP43" s="22">
        <v>90</v>
      </c>
      <c r="AQ43" s="30">
        <f t="shared" si="20"/>
        <v>0.28125</v>
      </c>
      <c r="AR43" s="22">
        <v>230</v>
      </c>
      <c r="AS43" s="31">
        <f t="shared" si="21"/>
        <v>0.71875</v>
      </c>
      <c r="AT43" s="22">
        <v>86</v>
      </c>
      <c r="AU43" s="30">
        <f t="shared" si="22"/>
        <v>0.14625850340136054</v>
      </c>
      <c r="AV43" s="22">
        <v>502</v>
      </c>
      <c r="AW43" s="31">
        <f t="shared" si="23"/>
        <v>0.8537414965986394</v>
      </c>
      <c r="AX43" s="22">
        <v>39</v>
      </c>
      <c r="AY43" s="30">
        <f t="shared" si="24"/>
        <v>8.3690987124463517E-2</v>
      </c>
      <c r="AZ43" s="22">
        <v>427</v>
      </c>
      <c r="BA43" s="31">
        <f t="shared" si="25"/>
        <v>0.91630901287553645</v>
      </c>
    </row>
    <row r="44" spans="1:53" x14ac:dyDescent="0.25">
      <c r="A44" s="4" t="s">
        <v>38</v>
      </c>
      <c r="B44" s="10">
        <v>2</v>
      </c>
      <c r="C44" s="30">
        <f t="shared" si="0"/>
        <v>0.4</v>
      </c>
      <c r="D44" s="10">
        <v>3</v>
      </c>
      <c r="E44" s="31">
        <f t="shared" si="1"/>
        <v>0.6</v>
      </c>
      <c r="F44" s="10">
        <v>1</v>
      </c>
      <c r="G44" s="30">
        <f t="shared" si="2"/>
        <v>0.16666666666666666</v>
      </c>
      <c r="H44" s="10">
        <v>5</v>
      </c>
      <c r="I44" s="31">
        <f t="shared" si="3"/>
        <v>0.83333333333333337</v>
      </c>
      <c r="J44" s="11">
        <v>0</v>
      </c>
      <c r="K44" s="30" t="str">
        <f t="shared" si="4"/>
        <v>-</v>
      </c>
      <c r="L44" s="10">
        <v>2</v>
      </c>
      <c r="M44" s="31">
        <f t="shared" si="5"/>
        <v>1</v>
      </c>
      <c r="N44" s="11">
        <v>0</v>
      </c>
      <c r="O44" s="30" t="str">
        <f t="shared" si="6"/>
        <v>-</v>
      </c>
      <c r="P44" s="10">
        <v>1</v>
      </c>
      <c r="Q44" s="31">
        <f t="shared" si="7"/>
        <v>1</v>
      </c>
      <c r="R44" s="11">
        <v>0</v>
      </c>
      <c r="S44" s="30" t="str">
        <f t="shared" si="8"/>
        <v>-</v>
      </c>
      <c r="T44" s="11">
        <v>0</v>
      </c>
      <c r="U44" s="31" t="str">
        <f t="shared" si="9"/>
        <v>-</v>
      </c>
      <c r="V44" s="11">
        <v>0</v>
      </c>
      <c r="W44" s="30" t="str">
        <f t="shared" si="10"/>
        <v>-</v>
      </c>
      <c r="X44" s="11">
        <v>0</v>
      </c>
      <c r="Y44" s="31" t="str">
        <f t="shared" si="11"/>
        <v>-</v>
      </c>
      <c r="Z44" s="11">
        <v>0</v>
      </c>
      <c r="AA44" s="30" t="str">
        <f t="shared" si="12"/>
        <v>-</v>
      </c>
      <c r="AB44" s="11">
        <v>0</v>
      </c>
      <c r="AC44" s="31" t="str">
        <f t="shared" si="13"/>
        <v>-</v>
      </c>
      <c r="AD44" s="11">
        <v>0</v>
      </c>
      <c r="AE44" s="30" t="str">
        <f t="shared" si="14"/>
        <v>-</v>
      </c>
      <c r="AF44" s="11">
        <v>0</v>
      </c>
      <c r="AG44" s="31" t="str">
        <f t="shared" si="15"/>
        <v>-</v>
      </c>
      <c r="AH44" s="21">
        <v>0</v>
      </c>
      <c r="AI44" s="30" t="str">
        <f t="shared" si="16"/>
        <v>-</v>
      </c>
      <c r="AJ44" s="21">
        <v>0</v>
      </c>
      <c r="AK44" s="31" t="str">
        <f t="shared" si="17"/>
        <v>-</v>
      </c>
      <c r="AL44" s="21">
        <v>0</v>
      </c>
      <c r="AM44" s="30" t="str">
        <f t="shared" si="18"/>
        <v>-</v>
      </c>
      <c r="AN44" s="22">
        <v>0</v>
      </c>
      <c r="AO44" s="31" t="str">
        <f t="shared" si="19"/>
        <v>-</v>
      </c>
      <c r="AP44" s="22">
        <v>1</v>
      </c>
      <c r="AQ44" s="30">
        <f t="shared" si="20"/>
        <v>1</v>
      </c>
      <c r="AR44" s="22">
        <v>0</v>
      </c>
      <c r="AS44" s="31" t="str">
        <f t="shared" si="21"/>
        <v>-</v>
      </c>
      <c r="AT44" s="21">
        <v>0</v>
      </c>
      <c r="AU44" s="30" t="str">
        <f t="shared" si="22"/>
        <v>-</v>
      </c>
      <c r="AV44" s="22">
        <v>0</v>
      </c>
      <c r="AW44" s="31" t="str">
        <f t="shared" si="23"/>
        <v>-</v>
      </c>
      <c r="AX44" s="21">
        <v>0</v>
      </c>
      <c r="AY44" s="30" t="str">
        <f t="shared" si="24"/>
        <v>-</v>
      </c>
      <c r="AZ44" s="22">
        <v>0</v>
      </c>
      <c r="BA44" s="31" t="str">
        <f t="shared" si="25"/>
        <v>-</v>
      </c>
    </row>
    <row r="45" spans="1:53" x14ac:dyDescent="0.25">
      <c r="A45" s="4" t="s">
        <v>39</v>
      </c>
      <c r="B45" s="10">
        <v>1570</v>
      </c>
      <c r="C45" s="30">
        <f t="shared" si="0"/>
        <v>0.28576629049872587</v>
      </c>
      <c r="D45" s="10">
        <v>3924</v>
      </c>
      <c r="E45" s="31">
        <f t="shared" si="1"/>
        <v>0.71423370950127407</v>
      </c>
      <c r="F45" s="10">
        <v>1268</v>
      </c>
      <c r="G45" s="30">
        <f t="shared" si="2"/>
        <v>0.37659637659637657</v>
      </c>
      <c r="H45" s="10">
        <v>2099</v>
      </c>
      <c r="I45" s="31">
        <f t="shared" si="3"/>
        <v>0.62340362340362343</v>
      </c>
      <c r="J45" s="10">
        <v>1225</v>
      </c>
      <c r="K45" s="30">
        <f t="shared" si="4"/>
        <v>0.43455125931181271</v>
      </c>
      <c r="L45" s="10">
        <v>1594</v>
      </c>
      <c r="M45" s="31">
        <f t="shared" si="5"/>
        <v>0.56544874068818729</v>
      </c>
      <c r="N45" s="10">
        <v>1006</v>
      </c>
      <c r="O45" s="30">
        <f t="shared" si="6"/>
        <v>0.46466512702078522</v>
      </c>
      <c r="P45" s="10">
        <v>1159</v>
      </c>
      <c r="Q45" s="31">
        <f t="shared" si="7"/>
        <v>0.53533487297921478</v>
      </c>
      <c r="R45" s="10">
        <v>991</v>
      </c>
      <c r="S45" s="30">
        <f t="shared" si="8"/>
        <v>0.46591443347437705</v>
      </c>
      <c r="T45" s="10">
        <v>1136</v>
      </c>
      <c r="U45" s="31">
        <f t="shared" si="9"/>
        <v>0.53408556652562289</v>
      </c>
      <c r="V45" s="10">
        <v>1206</v>
      </c>
      <c r="W45" s="30">
        <f t="shared" si="10"/>
        <v>0.39710240368784983</v>
      </c>
      <c r="X45" s="10">
        <v>1831</v>
      </c>
      <c r="Y45" s="31">
        <f t="shared" si="11"/>
        <v>0.60289759631215012</v>
      </c>
      <c r="Z45" s="10">
        <v>1129</v>
      </c>
      <c r="AA45" s="30">
        <f t="shared" si="12"/>
        <v>0.39283228949199722</v>
      </c>
      <c r="AB45" s="10">
        <v>1745</v>
      </c>
      <c r="AC45" s="31">
        <f t="shared" si="13"/>
        <v>0.60716771050800278</v>
      </c>
      <c r="AD45" s="10">
        <v>1133</v>
      </c>
      <c r="AE45" s="30">
        <f t="shared" si="14"/>
        <v>0.34616559731133517</v>
      </c>
      <c r="AF45" s="10">
        <v>2140</v>
      </c>
      <c r="AG45" s="31">
        <f t="shared" si="15"/>
        <v>0.65383440268866488</v>
      </c>
      <c r="AH45" s="22">
        <v>1199</v>
      </c>
      <c r="AI45" s="30">
        <f t="shared" si="16"/>
        <v>0.34454022988505745</v>
      </c>
      <c r="AJ45" s="22">
        <v>2281</v>
      </c>
      <c r="AK45" s="31">
        <f t="shared" si="17"/>
        <v>0.6554597701149425</v>
      </c>
      <c r="AL45" s="22">
        <v>1221</v>
      </c>
      <c r="AM45" s="30">
        <f t="shared" si="18"/>
        <v>0.33089430894308941</v>
      </c>
      <c r="AN45" s="22">
        <v>2469</v>
      </c>
      <c r="AO45" s="31">
        <f t="shared" si="19"/>
        <v>0.66910569105691053</v>
      </c>
      <c r="AP45" s="22">
        <v>1104</v>
      </c>
      <c r="AQ45" s="30">
        <f t="shared" si="20"/>
        <v>0.29773462783171523</v>
      </c>
      <c r="AR45" s="22">
        <v>2604</v>
      </c>
      <c r="AS45" s="31">
        <f t="shared" si="21"/>
        <v>0.70226537216828477</v>
      </c>
      <c r="AT45" s="22">
        <v>1416</v>
      </c>
      <c r="AU45" s="30">
        <f t="shared" si="22"/>
        <v>0.27553998832457677</v>
      </c>
      <c r="AV45" s="22">
        <v>3723</v>
      </c>
      <c r="AW45" s="31">
        <f t="shared" si="23"/>
        <v>0.72446001167542329</v>
      </c>
      <c r="AX45" s="22">
        <v>525</v>
      </c>
      <c r="AY45" s="30">
        <f t="shared" si="24"/>
        <v>0.22975929978118162</v>
      </c>
      <c r="AZ45" s="22">
        <v>1760</v>
      </c>
      <c r="BA45" s="31">
        <f t="shared" si="25"/>
        <v>0.77024070021881841</v>
      </c>
    </row>
    <row r="46" spans="1:53" ht="14.45" customHeight="1" x14ac:dyDescent="0.25">
      <c r="A46" s="4" t="s">
        <v>65</v>
      </c>
      <c r="B46" s="11">
        <v>0</v>
      </c>
      <c r="C46" s="30" t="str">
        <f t="shared" si="0"/>
        <v>-</v>
      </c>
      <c r="D46" s="11">
        <v>0</v>
      </c>
      <c r="E46" s="31" t="str">
        <f t="shared" si="1"/>
        <v>-</v>
      </c>
      <c r="F46" s="10">
        <v>1</v>
      </c>
      <c r="G46" s="30">
        <f t="shared" si="2"/>
        <v>0.33333333333333331</v>
      </c>
      <c r="H46" s="10">
        <v>2</v>
      </c>
      <c r="I46" s="31">
        <f t="shared" si="3"/>
        <v>0.66666666666666663</v>
      </c>
      <c r="J46" s="10">
        <v>1</v>
      </c>
      <c r="K46" s="30">
        <f t="shared" si="4"/>
        <v>0.125</v>
      </c>
      <c r="L46" s="10">
        <v>7</v>
      </c>
      <c r="M46" s="31">
        <f t="shared" si="5"/>
        <v>0.875</v>
      </c>
      <c r="N46" s="10">
        <v>1</v>
      </c>
      <c r="O46" s="30">
        <f t="shared" si="6"/>
        <v>1</v>
      </c>
      <c r="P46" s="11">
        <v>0</v>
      </c>
      <c r="Q46" s="31" t="str">
        <f t="shared" si="7"/>
        <v>-</v>
      </c>
      <c r="R46" s="11">
        <v>0</v>
      </c>
      <c r="S46" s="30" t="str">
        <f t="shared" si="8"/>
        <v>-</v>
      </c>
      <c r="T46" s="11">
        <v>0</v>
      </c>
      <c r="U46" s="31" t="str">
        <f t="shared" si="9"/>
        <v>-</v>
      </c>
      <c r="V46" s="11">
        <v>0</v>
      </c>
      <c r="W46" s="30" t="str">
        <f t="shared" si="10"/>
        <v>-</v>
      </c>
      <c r="X46" s="11">
        <v>0</v>
      </c>
      <c r="Y46" s="31" t="str">
        <f t="shared" si="11"/>
        <v>-</v>
      </c>
      <c r="Z46" s="11">
        <v>0</v>
      </c>
      <c r="AA46" s="30" t="str">
        <f t="shared" si="12"/>
        <v>-</v>
      </c>
      <c r="AB46" s="11">
        <v>0</v>
      </c>
      <c r="AC46" s="31" t="str">
        <f t="shared" si="13"/>
        <v>-</v>
      </c>
      <c r="AD46" s="11">
        <v>0</v>
      </c>
      <c r="AE46" s="30" t="str">
        <f t="shared" si="14"/>
        <v>-</v>
      </c>
      <c r="AF46" s="11">
        <v>0</v>
      </c>
      <c r="AG46" s="31" t="str">
        <f t="shared" si="15"/>
        <v>-</v>
      </c>
      <c r="AH46" s="22">
        <v>1</v>
      </c>
      <c r="AI46" s="30">
        <f t="shared" si="16"/>
        <v>1</v>
      </c>
      <c r="AJ46" s="21">
        <v>0</v>
      </c>
      <c r="AK46" s="31" t="str">
        <f t="shared" si="17"/>
        <v>-</v>
      </c>
      <c r="AL46" s="21">
        <v>0</v>
      </c>
      <c r="AM46" s="30" t="str">
        <f t="shared" si="18"/>
        <v>-</v>
      </c>
      <c r="AN46" s="21">
        <v>0</v>
      </c>
      <c r="AO46" s="31" t="str">
        <f t="shared" si="19"/>
        <v>-</v>
      </c>
      <c r="AP46" s="22">
        <v>3</v>
      </c>
      <c r="AQ46" s="30">
        <f t="shared" si="20"/>
        <v>0.75</v>
      </c>
      <c r="AR46" s="22">
        <v>1</v>
      </c>
      <c r="AS46" s="31">
        <f t="shared" si="21"/>
        <v>0.25</v>
      </c>
      <c r="AT46" s="22">
        <v>332</v>
      </c>
      <c r="AU46" s="30">
        <f t="shared" si="22"/>
        <v>0.23103688239387613</v>
      </c>
      <c r="AV46" s="22">
        <v>1105</v>
      </c>
      <c r="AW46" s="31">
        <f t="shared" si="23"/>
        <v>0.7689631176061239</v>
      </c>
      <c r="AX46" s="22">
        <v>155</v>
      </c>
      <c r="AY46" s="30">
        <f t="shared" si="24"/>
        <v>7.6846802181457605E-2</v>
      </c>
      <c r="AZ46" s="22">
        <v>1862</v>
      </c>
      <c r="BA46" s="31">
        <f t="shared" si="25"/>
        <v>0.92315319781854244</v>
      </c>
    </row>
    <row r="47" spans="1:53" x14ac:dyDescent="0.25">
      <c r="A47" s="4" t="s">
        <v>40</v>
      </c>
      <c r="B47" s="11">
        <v>0</v>
      </c>
      <c r="C47" s="30" t="str">
        <f t="shared" si="0"/>
        <v>-</v>
      </c>
      <c r="D47" s="11">
        <v>0</v>
      </c>
      <c r="E47" s="31" t="str">
        <f t="shared" si="1"/>
        <v>-</v>
      </c>
      <c r="F47" s="11">
        <v>0</v>
      </c>
      <c r="G47" s="30" t="str">
        <f t="shared" si="2"/>
        <v>-</v>
      </c>
      <c r="H47" s="11">
        <v>0</v>
      </c>
      <c r="I47" s="31" t="str">
        <f t="shared" si="3"/>
        <v>-</v>
      </c>
      <c r="J47" s="11">
        <v>0</v>
      </c>
      <c r="K47" s="30" t="str">
        <f t="shared" si="4"/>
        <v>-</v>
      </c>
      <c r="L47" s="11">
        <v>0</v>
      </c>
      <c r="M47" s="31" t="str">
        <f t="shared" si="5"/>
        <v>-</v>
      </c>
      <c r="N47" s="11">
        <v>0</v>
      </c>
      <c r="O47" s="30" t="str">
        <f t="shared" si="6"/>
        <v>-</v>
      </c>
      <c r="P47" s="11">
        <v>0</v>
      </c>
      <c r="Q47" s="31" t="str">
        <f t="shared" si="7"/>
        <v>-</v>
      </c>
      <c r="R47" s="11">
        <v>0</v>
      </c>
      <c r="S47" s="30" t="str">
        <f t="shared" si="8"/>
        <v>-</v>
      </c>
      <c r="T47" s="11">
        <v>0</v>
      </c>
      <c r="U47" s="31" t="str">
        <f t="shared" si="9"/>
        <v>-</v>
      </c>
      <c r="V47" s="11">
        <v>0</v>
      </c>
      <c r="W47" s="30" t="str">
        <f t="shared" si="10"/>
        <v>-</v>
      </c>
      <c r="X47" s="10">
        <v>3</v>
      </c>
      <c r="Y47" s="31">
        <f t="shared" si="11"/>
        <v>1</v>
      </c>
      <c r="Z47" s="10">
        <v>2</v>
      </c>
      <c r="AA47" s="30">
        <f t="shared" si="12"/>
        <v>1</v>
      </c>
      <c r="AB47" s="11">
        <v>0</v>
      </c>
      <c r="AC47" s="31" t="str">
        <f t="shared" si="13"/>
        <v>-</v>
      </c>
      <c r="AD47" s="11">
        <v>0</v>
      </c>
      <c r="AE47" s="30" t="str">
        <f t="shared" si="14"/>
        <v>-</v>
      </c>
      <c r="AF47" s="11">
        <v>0</v>
      </c>
      <c r="AG47" s="31" t="str">
        <f t="shared" si="15"/>
        <v>-</v>
      </c>
      <c r="AH47" s="21">
        <v>0</v>
      </c>
      <c r="AI47" s="30" t="str">
        <f t="shared" si="16"/>
        <v>-</v>
      </c>
      <c r="AJ47" s="21">
        <v>0</v>
      </c>
      <c r="AK47" s="31" t="str">
        <f t="shared" si="17"/>
        <v>-</v>
      </c>
      <c r="AL47" s="22">
        <v>0</v>
      </c>
      <c r="AM47" s="30" t="str">
        <f t="shared" si="18"/>
        <v>-</v>
      </c>
      <c r="AN47" s="21">
        <v>0</v>
      </c>
      <c r="AO47" s="31" t="str">
        <f t="shared" si="19"/>
        <v>-</v>
      </c>
      <c r="AP47" s="22">
        <v>0</v>
      </c>
      <c r="AQ47" s="30" t="str">
        <f t="shared" si="20"/>
        <v>-</v>
      </c>
      <c r="AR47" s="21">
        <v>0</v>
      </c>
      <c r="AS47" s="31" t="str">
        <f t="shared" si="21"/>
        <v>-</v>
      </c>
      <c r="AT47" s="22">
        <v>0</v>
      </c>
      <c r="AU47" s="30" t="str">
        <f t="shared" si="22"/>
        <v>-</v>
      </c>
      <c r="AV47" s="21">
        <v>0</v>
      </c>
      <c r="AW47" s="31" t="str">
        <f t="shared" si="23"/>
        <v>-</v>
      </c>
      <c r="AX47" s="22">
        <v>0</v>
      </c>
      <c r="AY47" s="30" t="str">
        <f t="shared" si="24"/>
        <v>-</v>
      </c>
      <c r="AZ47" s="22">
        <v>1</v>
      </c>
      <c r="BA47" s="31">
        <f t="shared" si="25"/>
        <v>1</v>
      </c>
    </row>
    <row r="48" spans="1:53" x14ac:dyDescent="0.25">
      <c r="A48" s="4" t="s">
        <v>41</v>
      </c>
      <c r="B48" s="10">
        <v>17</v>
      </c>
      <c r="C48" s="30">
        <f t="shared" si="0"/>
        <v>0.37777777777777777</v>
      </c>
      <c r="D48" s="10">
        <v>28</v>
      </c>
      <c r="E48" s="31">
        <f t="shared" si="1"/>
        <v>0.62222222222222223</v>
      </c>
      <c r="F48" s="10">
        <v>9</v>
      </c>
      <c r="G48" s="30">
        <f t="shared" si="2"/>
        <v>0.2</v>
      </c>
      <c r="H48" s="10">
        <v>36</v>
      </c>
      <c r="I48" s="31">
        <f t="shared" si="3"/>
        <v>0.8</v>
      </c>
      <c r="J48" s="10">
        <v>31</v>
      </c>
      <c r="K48" s="30">
        <f t="shared" si="4"/>
        <v>0.1336206896551724</v>
      </c>
      <c r="L48" s="10">
        <v>201</v>
      </c>
      <c r="M48" s="31">
        <f t="shared" si="5"/>
        <v>0.86637931034482762</v>
      </c>
      <c r="N48" s="10">
        <v>58</v>
      </c>
      <c r="O48" s="30">
        <f t="shared" si="6"/>
        <v>0.20279720279720279</v>
      </c>
      <c r="P48" s="10">
        <v>228</v>
      </c>
      <c r="Q48" s="31">
        <f t="shared" si="7"/>
        <v>0.79720279720279719</v>
      </c>
      <c r="R48" s="10">
        <v>37</v>
      </c>
      <c r="S48" s="30">
        <f t="shared" si="8"/>
        <v>0.24832214765100671</v>
      </c>
      <c r="T48" s="10">
        <v>112</v>
      </c>
      <c r="U48" s="31">
        <f t="shared" si="9"/>
        <v>0.75167785234899331</v>
      </c>
      <c r="V48" s="10">
        <v>46</v>
      </c>
      <c r="W48" s="30">
        <f t="shared" si="10"/>
        <v>0.31724137931034485</v>
      </c>
      <c r="X48" s="10">
        <v>99</v>
      </c>
      <c r="Y48" s="31">
        <f t="shared" si="11"/>
        <v>0.6827586206896552</v>
      </c>
      <c r="Z48" s="10">
        <v>47</v>
      </c>
      <c r="AA48" s="30">
        <f t="shared" si="12"/>
        <v>0.33098591549295775</v>
      </c>
      <c r="AB48" s="10">
        <v>95</v>
      </c>
      <c r="AC48" s="31">
        <f t="shared" si="13"/>
        <v>0.66901408450704225</v>
      </c>
      <c r="AD48" s="10">
        <v>101</v>
      </c>
      <c r="AE48" s="30">
        <f t="shared" si="14"/>
        <v>0.27747252747252749</v>
      </c>
      <c r="AF48" s="10">
        <v>263</v>
      </c>
      <c r="AG48" s="31">
        <f t="shared" si="15"/>
        <v>0.72252747252747251</v>
      </c>
      <c r="AH48" s="22">
        <v>117</v>
      </c>
      <c r="AI48" s="30">
        <f t="shared" si="16"/>
        <v>0.25770925110132159</v>
      </c>
      <c r="AJ48" s="22">
        <v>337</v>
      </c>
      <c r="AK48" s="31">
        <f t="shared" si="17"/>
        <v>0.74229074889867841</v>
      </c>
      <c r="AL48" s="22">
        <v>117</v>
      </c>
      <c r="AM48" s="30">
        <f t="shared" si="18"/>
        <v>0.22243346007604561</v>
      </c>
      <c r="AN48" s="22">
        <v>409</v>
      </c>
      <c r="AO48" s="31">
        <f t="shared" si="19"/>
        <v>0.77756653992395441</v>
      </c>
      <c r="AP48" s="22">
        <v>149</v>
      </c>
      <c r="AQ48" s="30">
        <f t="shared" si="20"/>
        <v>0.2391653290529695</v>
      </c>
      <c r="AR48" s="22">
        <v>474</v>
      </c>
      <c r="AS48" s="31">
        <f t="shared" si="21"/>
        <v>0.7608346709470305</v>
      </c>
      <c r="AT48" s="22">
        <v>247</v>
      </c>
      <c r="AU48" s="30">
        <f t="shared" si="22"/>
        <v>0.18364312267657992</v>
      </c>
      <c r="AV48" s="22">
        <v>1098</v>
      </c>
      <c r="AW48" s="31">
        <f t="shared" si="23"/>
        <v>0.8163568773234201</v>
      </c>
      <c r="AX48" s="21">
        <v>0</v>
      </c>
      <c r="AY48" s="30" t="str">
        <f t="shared" si="24"/>
        <v>-</v>
      </c>
      <c r="AZ48" s="21">
        <v>0</v>
      </c>
      <c r="BA48" s="31" t="str">
        <f t="shared" si="25"/>
        <v>-</v>
      </c>
    </row>
    <row r="49" spans="1:53" x14ac:dyDescent="0.25">
      <c r="A49" s="4" t="s">
        <v>42</v>
      </c>
      <c r="B49" s="10">
        <v>109</v>
      </c>
      <c r="C49" s="30">
        <f t="shared" si="0"/>
        <v>0.17898193760262726</v>
      </c>
      <c r="D49" s="10">
        <v>500</v>
      </c>
      <c r="E49" s="31">
        <f t="shared" si="1"/>
        <v>0.82101806239737274</v>
      </c>
      <c r="F49" s="10">
        <v>128</v>
      </c>
      <c r="G49" s="30">
        <f t="shared" si="2"/>
        <v>0.33333333333333331</v>
      </c>
      <c r="H49" s="10">
        <v>256</v>
      </c>
      <c r="I49" s="31">
        <f t="shared" si="3"/>
        <v>0.66666666666666663</v>
      </c>
      <c r="J49" s="10">
        <v>76</v>
      </c>
      <c r="K49" s="30">
        <f t="shared" si="4"/>
        <v>0.1062937062937063</v>
      </c>
      <c r="L49" s="10">
        <v>639</v>
      </c>
      <c r="M49" s="31">
        <f t="shared" si="5"/>
        <v>0.89370629370629373</v>
      </c>
      <c r="N49" s="10">
        <v>122</v>
      </c>
      <c r="O49" s="30">
        <f t="shared" si="6"/>
        <v>0.2484725050916497</v>
      </c>
      <c r="P49" s="10">
        <v>369</v>
      </c>
      <c r="Q49" s="31">
        <f t="shared" si="7"/>
        <v>0.75152749490835036</v>
      </c>
      <c r="R49" s="10">
        <v>81</v>
      </c>
      <c r="S49" s="30">
        <f t="shared" si="8"/>
        <v>0.24324324324324326</v>
      </c>
      <c r="T49" s="10">
        <v>252</v>
      </c>
      <c r="U49" s="31">
        <f t="shared" si="9"/>
        <v>0.7567567567567568</v>
      </c>
      <c r="V49" s="10">
        <v>95</v>
      </c>
      <c r="W49" s="30">
        <f t="shared" si="10"/>
        <v>0.26836158192090398</v>
      </c>
      <c r="X49" s="10">
        <v>259</v>
      </c>
      <c r="Y49" s="31">
        <f t="shared" si="11"/>
        <v>0.73163841807909602</v>
      </c>
      <c r="Z49" s="10">
        <v>119</v>
      </c>
      <c r="AA49" s="30">
        <f t="shared" si="12"/>
        <v>0.17894736842105263</v>
      </c>
      <c r="AB49" s="10">
        <v>546</v>
      </c>
      <c r="AC49" s="31">
        <f t="shared" si="13"/>
        <v>0.82105263157894737</v>
      </c>
      <c r="AD49" s="10">
        <v>210</v>
      </c>
      <c r="AE49" s="30">
        <f t="shared" si="14"/>
        <v>0.2073050345508391</v>
      </c>
      <c r="AF49" s="10">
        <v>803</v>
      </c>
      <c r="AG49" s="31">
        <f t="shared" si="15"/>
        <v>0.79269496544916096</v>
      </c>
      <c r="AH49" s="22">
        <v>262</v>
      </c>
      <c r="AI49" s="30">
        <f t="shared" si="16"/>
        <v>0.17798913043478262</v>
      </c>
      <c r="AJ49" s="22">
        <v>1210</v>
      </c>
      <c r="AK49" s="31">
        <f t="shared" si="17"/>
        <v>0.82201086956521741</v>
      </c>
      <c r="AL49" s="22">
        <v>350</v>
      </c>
      <c r="AM49" s="30">
        <f t="shared" si="18"/>
        <v>0.19083969465648856</v>
      </c>
      <c r="AN49" s="22">
        <v>1484</v>
      </c>
      <c r="AO49" s="31">
        <f t="shared" si="19"/>
        <v>0.80916030534351147</v>
      </c>
      <c r="AP49" s="22">
        <v>362</v>
      </c>
      <c r="AQ49" s="30">
        <f t="shared" si="20"/>
        <v>0.19684611201740077</v>
      </c>
      <c r="AR49" s="22">
        <v>1477</v>
      </c>
      <c r="AS49" s="31">
        <f t="shared" si="21"/>
        <v>0.80315388798259923</v>
      </c>
      <c r="AT49" s="22">
        <v>314</v>
      </c>
      <c r="AU49" s="30">
        <f t="shared" si="22"/>
        <v>0.10779265362169585</v>
      </c>
      <c r="AV49" s="22">
        <v>2599</v>
      </c>
      <c r="AW49" s="31">
        <f t="shared" si="23"/>
        <v>0.89220734637830412</v>
      </c>
      <c r="AX49" s="22">
        <v>152</v>
      </c>
      <c r="AY49" s="30">
        <f t="shared" si="24"/>
        <v>5.7380143450358627E-2</v>
      </c>
      <c r="AZ49" s="22">
        <v>2497</v>
      </c>
      <c r="BA49" s="31">
        <f t="shared" si="25"/>
        <v>0.94261985654964142</v>
      </c>
    </row>
    <row r="50" spans="1:53" x14ac:dyDescent="0.25">
      <c r="A50" s="4" t="s">
        <v>43</v>
      </c>
      <c r="B50" s="10">
        <v>1221</v>
      </c>
      <c r="C50" s="30">
        <f t="shared" si="0"/>
        <v>0.29736970287384318</v>
      </c>
      <c r="D50" s="10">
        <v>2885</v>
      </c>
      <c r="E50" s="31">
        <f t="shared" si="1"/>
        <v>0.70263029712615688</v>
      </c>
      <c r="F50" s="10">
        <v>904</v>
      </c>
      <c r="G50" s="30">
        <f t="shared" si="2"/>
        <v>0.34662576687116564</v>
      </c>
      <c r="H50" s="10">
        <v>1704</v>
      </c>
      <c r="I50" s="31">
        <f t="shared" si="3"/>
        <v>0.65337423312883436</v>
      </c>
      <c r="J50" s="10">
        <v>807</v>
      </c>
      <c r="K50" s="30">
        <f t="shared" si="4"/>
        <v>0.34021922428330525</v>
      </c>
      <c r="L50" s="10">
        <v>1565</v>
      </c>
      <c r="M50" s="31">
        <f t="shared" si="5"/>
        <v>0.6597807757166948</v>
      </c>
      <c r="N50" s="10">
        <v>517</v>
      </c>
      <c r="O50" s="30">
        <f t="shared" si="6"/>
        <v>0.3538672142368241</v>
      </c>
      <c r="P50" s="10">
        <v>944</v>
      </c>
      <c r="Q50" s="31">
        <f t="shared" si="7"/>
        <v>0.6461327857631759</v>
      </c>
      <c r="R50" s="10">
        <v>303</v>
      </c>
      <c r="S50" s="30">
        <f t="shared" si="8"/>
        <v>0.3637454981992797</v>
      </c>
      <c r="T50" s="10">
        <v>530</v>
      </c>
      <c r="U50" s="31">
        <f t="shared" si="9"/>
        <v>0.6362545018007203</v>
      </c>
      <c r="V50" s="10">
        <v>311</v>
      </c>
      <c r="W50" s="30">
        <f t="shared" si="10"/>
        <v>0.33297644539614563</v>
      </c>
      <c r="X50" s="10">
        <v>623</v>
      </c>
      <c r="Y50" s="31">
        <f t="shared" si="11"/>
        <v>0.66702355460385443</v>
      </c>
      <c r="Z50" s="10">
        <v>391</v>
      </c>
      <c r="AA50" s="30">
        <f t="shared" si="12"/>
        <v>0.28048780487804881</v>
      </c>
      <c r="AB50" s="10">
        <v>1003</v>
      </c>
      <c r="AC50" s="31">
        <f t="shared" si="13"/>
        <v>0.71951219512195119</v>
      </c>
      <c r="AD50" s="10">
        <v>411</v>
      </c>
      <c r="AE50" s="30">
        <f t="shared" si="14"/>
        <v>0.25623441396508728</v>
      </c>
      <c r="AF50" s="10">
        <v>1193</v>
      </c>
      <c r="AG50" s="31">
        <f t="shared" si="15"/>
        <v>0.74376558603491272</v>
      </c>
      <c r="AH50" s="22">
        <v>368</v>
      </c>
      <c r="AI50" s="30">
        <f t="shared" si="16"/>
        <v>0.26880934989043098</v>
      </c>
      <c r="AJ50" s="22">
        <v>1001</v>
      </c>
      <c r="AK50" s="31">
        <f t="shared" si="17"/>
        <v>0.73119065010956907</v>
      </c>
      <c r="AL50" s="22">
        <v>832</v>
      </c>
      <c r="AM50" s="30">
        <f t="shared" si="18"/>
        <v>0.25273390036452004</v>
      </c>
      <c r="AN50" s="22">
        <v>2460</v>
      </c>
      <c r="AO50" s="31">
        <f t="shared" si="19"/>
        <v>0.74726609963547996</v>
      </c>
      <c r="AP50" s="22">
        <v>781</v>
      </c>
      <c r="AQ50" s="30">
        <f t="shared" si="20"/>
        <v>0.22763042844651704</v>
      </c>
      <c r="AR50" s="22">
        <v>2650</v>
      </c>
      <c r="AS50" s="31">
        <f t="shared" si="21"/>
        <v>0.77236957155348296</v>
      </c>
      <c r="AT50" s="22">
        <v>1397</v>
      </c>
      <c r="AU50" s="30">
        <f t="shared" si="22"/>
        <v>0.16341092525441572</v>
      </c>
      <c r="AV50" s="22">
        <v>7152</v>
      </c>
      <c r="AW50" s="31">
        <f t="shared" si="23"/>
        <v>0.8365890747455843</v>
      </c>
      <c r="AX50" s="22">
        <v>578</v>
      </c>
      <c r="AY50" s="30">
        <f t="shared" si="24"/>
        <v>0.13667533695909198</v>
      </c>
      <c r="AZ50" s="22">
        <v>3651</v>
      </c>
      <c r="BA50" s="31">
        <f t="shared" si="25"/>
        <v>0.86332466304090805</v>
      </c>
    </row>
    <row r="51" spans="1:53" x14ac:dyDescent="0.25">
      <c r="A51" s="4" t="s">
        <v>44</v>
      </c>
      <c r="B51" s="10">
        <v>36</v>
      </c>
      <c r="C51" s="30">
        <f t="shared" si="0"/>
        <v>0.18947368421052632</v>
      </c>
      <c r="D51" s="10">
        <v>154</v>
      </c>
      <c r="E51" s="31">
        <f t="shared" si="1"/>
        <v>0.81052631578947365</v>
      </c>
      <c r="F51" s="10">
        <v>33</v>
      </c>
      <c r="G51" s="30">
        <f t="shared" si="2"/>
        <v>0.1864406779661017</v>
      </c>
      <c r="H51" s="10">
        <v>144</v>
      </c>
      <c r="I51" s="31">
        <f t="shared" si="3"/>
        <v>0.81355932203389836</v>
      </c>
      <c r="J51" s="10">
        <v>36</v>
      </c>
      <c r="K51" s="30">
        <f t="shared" si="4"/>
        <v>0.15450643776824036</v>
      </c>
      <c r="L51" s="10">
        <v>197</v>
      </c>
      <c r="M51" s="31">
        <f t="shared" si="5"/>
        <v>0.84549356223175964</v>
      </c>
      <c r="N51" s="10">
        <v>48</v>
      </c>
      <c r="O51" s="30">
        <f t="shared" si="6"/>
        <v>0.24615384615384617</v>
      </c>
      <c r="P51" s="10">
        <v>147</v>
      </c>
      <c r="Q51" s="31">
        <f t="shared" si="7"/>
        <v>0.75384615384615383</v>
      </c>
      <c r="R51" s="10">
        <v>40</v>
      </c>
      <c r="S51" s="30">
        <f t="shared" si="8"/>
        <v>0.21164021164021163</v>
      </c>
      <c r="T51" s="10">
        <v>149</v>
      </c>
      <c r="U51" s="31">
        <f t="shared" si="9"/>
        <v>0.78835978835978837</v>
      </c>
      <c r="V51" s="10">
        <v>77</v>
      </c>
      <c r="W51" s="30">
        <f t="shared" si="10"/>
        <v>0.27898550724637683</v>
      </c>
      <c r="X51" s="10">
        <v>199</v>
      </c>
      <c r="Y51" s="31">
        <f t="shared" si="11"/>
        <v>0.72101449275362317</v>
      </c>
      <c r="Z51" s="10">
        <v>48</v>
      </c>
      <c r="AA51" s="30">
        <f t="shared" si="12"/>
        <v>0.19277108433734941</v>
      </c>
      <c r="AB51" s="10">
        <v>201</v>
      </c>
      <c r="AC51" s="31">
        <f t="shared" si="13"/>
        <v>0.80722891566265065</v>
      </c>
      <c r="AD51" s="10">
        <v>308</v>
      </c>
      <c r="AE51" s="30">
        <f t="shared" si="14"/>
        <v>0.22318840579710145</v>
      </c>
      <c r="AF51" s="10">
        <v>1072</v>
      </c>
      <c r="AG51" s="31">
        <f t="shared" si="15"/>
        <v>0.77681159420289858</v>
      </c>
      <c r="AH51" s="22">
        <v>239</v>
      </c>
      <c r="AI51" s="30">
        <f t="shared" si="16"/>
        <v>0.19120000000000001</v>
      </c>
      <c r="AJ51" s="22">
        <v>1011</v>
      </c>
      <c r="AK51" s="31">
        <f t="shared" si="17"/>
        <v>0.80879999999999996</v>
      </c>
      <c r="AL51" s="22">
        <v>360</v>
      </c>
      <c r="AM51" s="30">
        <f t="shared" si="18"/>
        <v>0.18367346938775511</v>
      </c>
      <c r="AN51" s="22">
        <v>1600</v>
      </c>
      <c r="AO51" s="31">
        <f t="shared" si="19"/>
        <v>0.81632653061224492</v>
      </c>
      <c r="AP51" s="22">
        <v>314</v>
      </c>
      <c r="AQ51" s="30">
        <f t="shared" si="20"/>
        <v>0.15429975429975429</v>
      </c>
      <c r="AR51" s="22">
        <v>1721</v>
      </c>
      <c r="AS51" s="31">
        <f t="shared" si="21"/>
        <v>0.84570024570024571</v>
      </c>
      <c r="AT51" s="22">
        <v>372</v>
      </c>
      <c r="AU51" s="30">
        <f t="shared" si="22"/>
        <v>9.830866807610994E-2</v>
      </c>
      <c r="AV51" s="22">
        <v>3412</v>
      </c>
      <c r="AW51" s="31">
        <f t="shared" si="23"/>
        <v>0.90169133192389006</v>
      </c>
      <c r="AX51" s="22">
        <v>94</v>
      </c>
      <c r="AY51" s="30">
        <f t="shared" si="24"/>
        <v>3.403330919623461E-2</v>
      </c>
      <c r="AZ51" s="22">
        <v>2668</v>
      </c>
      <c r="BA51" s="31">
        <f t="shared" si="25"/>
        <v>0.9659666908037654</v>
      </c>
    </row>
    <row r="52" spans="1:53" x14ac:dyDescent="0.25">
      <c r="A52" s="5" t="s">
        <v>76</v>
      </c>
      <c r="B52" s="10">
        <v>0</v>
      </c>
      <c r="C52" s="30" t="str">
        <f t="shared" si="0"/>
        <v>-</v>
      </c>
      <c r="D52" s="10">
        <v>0</v>
      </c>
      <c r="E52" s="31" t="str">
        <f t="shared" si="1"/>
        <v>-</v>
      </c>
      <c r="F52" s="10">
        <v>0</v>
      </c>
      <c r="G52" s="30" t="str">
        <f t="shared" si="2"/>
        <v>-</v>
      </c>
      <c r="H52" s="10">
        <v>0</v>
      </c>
      <c r="I52" s="31" t="str">
        <f t="shared" si="3"/>
        <v>-</v>
      </c>
      <c r="J52" s="10">
        <v>0</v>
      </c>
      <c r="K52" s="30" t="str">
        <f t="shared" si="4"/>
        <v>-</v>
      </c>
      <c r="L52" s="10">
        <v>0</v>
      </c>
      <c r="M52" s="31" t="str">
        <f t="shared" si="5"/>
        <v>-</v>
      </c>
      <c r="N52" s="10">
        <v>0</v>
      </c>
      <c r="O52" s="30" t="str">
        <f t="shared" si="6"/>
        <v>-</v>
      </c>
      <c r="P52" s="10">
        <v>0</v>
      </c>
      <c r="Q52" s="31" t="str">
        <f t="shared" si="7"/>
        <v>-</v>
      </c>
      <c r="R52" s="10">
        <v>0</v>
      </c>
      <c r="S52" s="30" t="str">
        <f t="shared" si="8"/>
        <v>-</v>
      </c>
      <c r="T52" s="10">
        <v>0</v>
      </c>
      <c r="U52" s="31" t="str">
        <f t="shared" si="9"/>
        <v>-</v>
      </c>
      <c r="V52" s="10">
        <v>0</v>
      </c>
      <c r="W52" s="30" t="str">
        <f t="shared" si="10"/>
        <v>-</v>
      </c>
      <c r="X52" s="10">
        <v>0</v>
      </c>
      <c r="Y52" s="31" t="str">
        <f t="shared" si="11"/>
        <v>-</v>
      </c>
      <c r="Z52" s="10">
        <v>0</v>
      </c>
      <c r="AA52" s="30" t="str">
        <f t="shared" si="12"/>
        <v>-</v>
      </c>
      <c r="AB52" s="10">
        <v>0</v>
      </c>
      <c r="AC52" s="31" t="str">
        <f t="shared" si="13"/>
        <v>-</v>
      </c>
      <c r="AD52" s="10">
        <v>0</v>
      </c>
      <c r="AE52" s="30" t="str">
        <f t="shared" si="14"/>
        <v>-</v>
      </c>
      <c r="AF52" s="10">
        <v>0</v>
      </c>
      <c r="AG52" s="31" t="str">
        <f t="shared" si="15"/>
        <v>-</v>
      </c>
      <c r="AH52" s="22">
        <v>0</v>
      </c>
      <c r="AI52" s="30" t="str">
        <f t="shared" si="16"/>
        <v>-</v>
      </c>
      <c r="AJ52" s="22">
        <v>0</v>
      </c>
      <c r="AK52" s="31" t="str">
        <f t="shared" si="17"/>
        <v>-</v>
      </c>
      <c r="AL52" s="21">
        <v>0</v>
      </c>
      <c r="AM52" s="30" t="str">
        <f t="shared" si="18"/>
        <v>-</v>
      </c>
      <c r="AN52" s="21">
        <v>0</v>
      </c>
      <c r="AO52" s="31" t="str">
        <f t="shared" si="19"/>
        <v>-</v>
      </c>
      <c r="AP52" s="21">
        <v>0</v>
      </c>
      <c r="AQ52" s="30" t="str">
        <f t="shared" si="20"/>
        <v>-</v>
      </c>
      <c r="AR52" s="21">
        <v>0</v>
      </c>
      <c r="AS52" s="31" t="str">
        <f t="shared" si="21"/>
        <v>-</v>
      </c>
      <c r="AT52" s="21">
        <v>0</v>
      </c>
      <c r="AU52" s="30" t="str">
        <f t="shared" si="22"/>
        <v>-</v>
      </c>
      <c r="AV52" s="21">
        <v>0</v>
      </c>
      <c r="AW52" s="31" t="str">
        <f t="shared" si="23"/>
        <v>-</v>
      </c>
      <c r="AX52" s="22">
        <v>103</v>
      </c>
      <c r="AY52" s="30">
        <f t="shared" si="24"/>
        <v>9.7261567516525024E-2</v>
      </c>
      <c r="AZ52" s="22">
        <v>956</v>
      </c>
      <c r="BA52" s="31">
        <f t="shared" si="25"/>
        <v>0.90273843248347496</v>
      </c>
    </row>
    <row r="53" spans="1:53" x14ac:dyDescent="0.25">
      <c r="A53" s="4" t="s">
        <v>45</v>
      </c>
      <c r="B53" s="10">
        <v>915</v>
      </c>
      <c r="C53" s="30">
        <f t="shared" si="0"/>
        <v>0.45772886443221611</v>
      </c>
      <c r="D53" s="10">
        <v>1084</v>
      </c>
      <c r="E53" s="31">
        <f t="shared" si="1"/>
        <v>0.54227113556778395</v>
      </c>
      <c r="F53" s="10">
        <v>917</v>
      </c>
      <c r="G53" s="30">
        <f t="shared" si="2"/>
        <v>0.47243688820195773</v>
      </c>
      <c r="H53" s="10">
        <v>1024</v>
      </c>
      <c r="I53" s="31">
        <f t="shared" si="3"/>
        <v>0.52756311179804227</v>
      </c>
      <c r="J53" s="10">
        <v>928</v>
      </c>
      <c r="K53" s="30">
        <f t="shared" si="4"/>
        <v>0.43918599148130621</v>
      </c>
      <c r="L53" s="10">
        <v>1185</v>
      </c>
      <c r="M53" s="31">
        <f t="shared" si="5"/>
        <v>0.56081400851869379</v>
      </c>
      <c r="N53" s="10">
        <v>1016</v>
      </c>
      <c r="O53" s="30">
        <f t="shared" si="6"/>
        <v>0.47168059424326836</v>
      </c>
      <c r="P53" s="10">
        <v>1138</v>
      </c>
      <c r="Q53" s="31">
        <f t="shared" si="7"/>
        <v>0.52831940575673164</v>
      </c>
      <c r="R53" s="10">
        <v>749</v>
      </c>
      <c r="S53" s="30">
        <f t="shared" si="8"/>
        <v>0.46783260462211118</v>
      </c>
      <c r="T53" s="10">
        <v>852</v>
      </c>
      <c r="U53" s="31">
        <f t="shared" si="9"/>
        <v>0.53216739537788882</v>
      </c>
      <c r="V53" s="10">
        <v>788</v>
      </c>
      <c r="W53" s="30">
        <f t="shared" si="10"/>
        <v>0.48402948402948404</v>
      </c>
      <c r="X53" s="10">
        <v>840</v>
      </c>
      <c r="Y53" s="31">
        <f t="shared" si="11"/>
        <v>0.51597051597051602</v>
      </c>
      <c r="Z53" s="10">
        <v>723</v>
      </c>
      <c r="AA53" s="30">
        <f t="shared" si="12"/>
        <v>0.3707692307692308</v>
      </c>
      <c r="AB53" s="10">
        <v>1227</v>
      </c>
      <c r="AC53" s="31">
        <f t="shared" si="13"/>
        <v>0.62923076923076926</v>
      </c>
      <c r="AD53" s="10">
        <v>775</v>
      </c>
      <c r="AE53" s="30">
        <f t="shared" si="14"/>
        <v>0.33119658119658119</v>
      </c>
      <c r="AF53" s="10">
        <v>1565</v>
      </c>
      <c r="AG53" s="31">
        <f t="shared" si="15"/>
        <v>0.66880341880341876</v>
      </c>
      <c r="AH53" s="22">
        <v>859</v>
      </c>
      <c r="AI53" s="30">
        <f t="shared" si="16"/>
        <v>0.37658921525646644</v>
      </c>
      <c r="AJ53" s="22">
        <v>1422</v>
      </c>
      <c r="AK53" s="31">
        <f t="shared" si="17"/>
        <v>0.62341078474353351</v>
      </c>
      <c r="AL53" s="22">
        <v>982</v>
      </c>
      <c r="AM53" s="30">
        <f t="shared" si="18"/>
        <v>0.33850396415029299</v>
      </c>
      <c r="AN53" s="22">
        <v>1919</v>
      </c>
      <c r="AO53" s="31">
        <f t="shared" si="19"/>
        <v>0.66149603584970695</v>
      </c>
      <c r="AP53" s="22">
        <v>1267</v>
      </c>
      <c r="AQ53" s="30">
        <f t="shared" si="20"/>
        <v>0.34740882917466409</v>
      </c>
      <c r="AR53" s="22">
        <v>2380</v>
      </c>
      <c r="AS53" s="31">
        <f t="shared" si="21"/>
        <v>0.65259117082533591</v>
      </c>
      <c r="AT53" s="22">
        <v>2110</v>
      </c>
      <c r="AU53" s="30">
        <f t="shared" si="22"/>
        <v>0.29358564074022542</v>
      </c>
      <c r="AV53" s="22">
        <v>5077</v>
      </c>
      <c r="AW53" s="31">
        <f t="shared" si="23"/>
        <v>0.70641435925977458</v>
      </c>
      <c r="AX53" s="22">
        <v>753</v>
      </c>
      <c r="AY53" s="30">
        <f t="shared" si="24"/>
        <v>0.19931180518793012</v>
      </c>
      <c r="AZ53" s="22">
        <v>3025</v>
      </c>
      <c r="BA53" s="31">
        <f t="shared" si="25"/>
        <v>0.80068819481206988</v>
      </c>
    </row>
    <row r="54" spans="1:53" x14ac:dyDescent="0.25">
      <c r="A54" s="4" t="s">
        <v>46</v>
      </c>
      <c r="B54" s="10">
        <v>311</v>
      </c>
      <c r="C54" s="30">
        <f t="shared" si="0"/>
        <v>0.47553516819571867</v>
      </c>
      <c r="D54" s="10">
        <v>343</v>
      </c>
      <c r="E54" s="31">
        <f t="shared" si="1"/>
        <v>0.52446483180428138</v>
      </c>
      <c r="F54" s="10">
        <v>325</v>
      </c>
      <c r="G54" s="30">
        <f t="shared" si="2"/>
        <v>0.42539267015706805</v>
      </c>
      <c r="H54" s="10">
        <v>439</v>
      </c>
      <c r="I54" s="31">
        <f t="shared" si="3"/>
        <v>0.57460732984293195</v>
      </c>
      <c r="J54" s="10">
        <v>405</v>
      </c>
      <c r="K54" s="30">
        <f t="shared" si="4"/>
        <v>0.41116751269035534</v>
      </c>
      <c r="L54" s="10">
        <v>580</v>
      </c>
      <c r="M54" s="31">
        <f t="shared" si="5"/>
        <v>0.58883248730964466</v>
      </c>
      <c r="N54" s="10">
        <v>314</v>
      </c>
      <c r="O54" s="30">
        <f t="shared" si="6"/>
        <v>0.47575757575757577</v>
      </c>
      <c r="P54" s="10">
        <v>346</v>
      </c>
      <c r="Q54" s="31">
        <f t="shared" si="7"/>
        <v>0.52424242424242429</v>
      </c>
      <c r="R54" s="10">
        <v>258</v>
      </c>
      <c r="S54" s="30">
        <f t="shared" si="8"/>
        <v>0.43654822335025378</v>
      </c>
      <c r="T54" s="10">
        <v>333</v>
      </c>
      <c r="U54" s="31">
        <f t="shared" si="9"/>
        <v>0.56345177664974622</v>
      </c>
      <c r="V54" s="10">
        <v>258</v>
      </c>
      <c r="W54" s="30">
        <f t="shared" si="10"/>
        <v>0.42295081967213116</v>
      </c>
      <c r="X54" s="10">
        <v>352</v>
      </c>
      <c r="Y54" s="31">
        <f t="shared" si="11"/>
        <v>0.57704918032786889</v>
      </c>
      <c r="Z54" s="10">
        <v>188</v>
      </c>
      <c r="AA54" s="30">
        <f t="shared" si="12"/>
        <v>0.46078431372549017</v>
      </c>
      <c r="AB54" s="10">
        <v>220</v>
      </c>
      <c r="AC54" s="31">
        <f t="shared" si="13"/>
        <v>0.53921568627450978</v>
      </c>
      <c r="AD54" s="10">
        <v>202</v>
      </c>
      <c r="AE54" s="30">
        <f t="shared" si="14"/>
        <v>0.36007130124777181</v>
      </c>
      <c r="AF54" s="10">
        <v>359</v>
      </c>
      <c r="AG54" s="31">
        <f t="shared" si="15"/>
        <v>0.63992869875222813</v>
      </c>
      <c r="AH54" s="22">
        <v>293</v>
      </c>
      <c r="AI54" s="30">
        <f t="shared" si="16"/>
        <v>0.31986899563318777</v>
      </c>
      <c r="AJ54" s="22">
        <v>623</v>
      </c>
      <c r="AK54" s="31">
        <f t="shared" si="17"/>
        <v>0.68013100436681218</v>
      </c>
      <c r="AL54" s="22">
        <v>304</v>
      </c>
      <c r="AM54" s="30">
        <f t="shared" si="18"/>
        <v>0.27264573991031388</v>
      </c>
      <c r="AN54" s="22">
        <v>811</v>
      </c>
      <c r="AO54" s="31">
        <f t="shared" si="19"/>
        <v>0.72735426008968607</v>
      </c>
      <c r="AP54" s="22">
        <v>471</v>
      </c>
      <c r="AQ54" s="30">
        <f t="shared" si="20"/>
        <v>0.29697351828499369</v>
      </c>
      <c r="AR54" s="22">
        <v>1115</v>
      </c>
      <c r="AS54" s="31">
        <f t="shared" si="21"/>
        <v>0.70302648171500626</v>
      </c>
      <c r="AT54" s="22">
        <v>494</v>
      </c>
      <c r="AU54" s="30">
        <f t="shared" si="22"/>
        <v>0.25877422734415922</v>
      </c>
      <c r="AV54" s="22">
        <v>1415</v>
      </c>
      <c r="AW54" s="31">
        <f t="shared" si="23"/>
        <v>0.74122577265584078</v>
      </c>
      <c r="AX54" s="22">
        <v>319</v>
      </c>
      <c r="AY54" s="30">
        <f t="shared" si="24"/>
        <v>0.15722030556924593</v>
      </c>
      <c r="AZ54" s="22">
        <v>1710</v>
      </c>
      <c r="BA54" s="31">
        <f t="shared" si="25"/>
        <v>0.84277969443075407</v>
      </c>
    </row>
    <row r="55" spans="1:53" ht="14.45" customHeight="1" x14ac:dyDescent="0.25">
      <c r="A55" s="4" t="s">
        <v>47</v>
      </c>
      <c r="B55" s="10">
        <v>18</v>
      </c>
      <c r="C55" s="30">
        <f t="shared" si="0"/>
        <v>0.24</v>
      </c>
      <c r="D55" s="10">
        <v>57</v>
      </c>
      <c r="E55" s="31">
        <f t="shared" si="1"/>
        <v>0.76</v>
      </c>
      <c r="F55" s="10">
        <v>30</v>
      </c>
      <c r="G55" s="30">
        <f t="shared" si="2"/>
        <v>0.24390243902439024</v>
      </c>
      <c r="H55" s="10">
        <v>93</v>
      </c>
      <c r="I55" s="31">
        <f t="shared" si="3"/>
        <v>0.75609756097560976</v>
      </c>
      <c r="J55" s="10">
        <v>12</v>
      </c>
      <c r="K55" s="30">
        <f t="shared" si="4"/>
        <v>0.1</v>
      </c>
      <c r="L55" s="10">
        <v>108</v>
      </c>
      <c r="M55" s="31">
        <f t="shared" si="5"/>
        <v>0.9</v>
      </c>
      <c r="N55" s="10">
        <v>2</v>
      </c>
      <c r="O55" s="30">
        <f t="shared" si="6"/>
        <v>0.22222222222222221</v>
      </c>
      <c r="P55" s="10">
        <v>7</v>
      </c>
      <c r="Q55" s="31">
        <f t="shared" si="7"/>
        <v>0.77777777777777779</v>
      </c>
      <c r="R55" s="10">
        <v>1</v>
      </c>
      <c r="S55" s="30">
        <f t="shared" si="8"/>
        <v>0.5</v>
      </c>
      <c r="T55" s="10">
        <v>1</v>
      </c>
      <c r="U55" s="31">
        <f t="shared" si="9"/>
        <v>0.5</v>
      </c>
      <c r="V55" s="11">
        <v>0</v>
      </c>
      <c r="W55" s="30" t="str">
        <f t="shared" si="10"/>
        <v>-</v>
      </c>
      <c r="X55" s="11">
        <v>0</v>
      </c>
      <c r="Y55" s="31" t="str">
        <f t="shared" si="11"/>
        <v>-</v>
      </c>
      <c r="Z55" s="11">
        <v>0</v>
      </c>
      <c r="AA55" s="30" t="str">
        <f t="shared" si="12"/>
        <v>-</v>
      </c>
      <c r="AB55" s="11">
        <v>0</v>
      </c>
      <c r="AC55" s="31" t="str">
        <f t="shared" si="13"/>
        <v>-</v>
      </c>
      <c r="AD55" s="11">
        <v>0</v>
      </c>
      <c r="AE55" s="30" t="str">
        <f t="shared" si="14"/>
        <v>-</v>
      </c>
      <c r="AF55" s="11">
        <v>0</v>
      </c>
      <c r="AG55" s="31" t="str">
        <f t="shared" si="15"/>
        <v>-</v>
      </c>
      <c r="AH55" s="21">
        <v>0</v>
      </c>
      <c r="AI55" s="30" t="str">
        <f t="shared" si="16"/>
        <v>-</v>
      </c>
      <c r="AJ55" s="21">
        <v>0</v>
      </c>
      <c r="AK55" s="31" t="str">
        <f t="shared" si="17"/>
        <v>-</v>
      </c>
      <c r="AL55" s="22">
        <v>0</v>
      </c>
      <c r="AM55" s="30" t="str">
        <f t="shared" si="18"/>
        <v>-</v>
      </c>
      <c r="AN55" s="21">
        <v>0</v>
      </c>
      <c r="AO55" s="31" t="str">
        <f t="shared" si="19"/>
        <v>-</v>
      </c>
      <c r="AP55" s="22">
        <v>0</v>
      </c>
      <c r="AQ55" s="30" t="str">
        <f t="shared" si="20"/>
        <v>-</v>
      </c>
      <c r="AR55" s="22">
        <v>1</v>
      </c>
      <c r="AS55" s="31">
        <f t="shared" si="21"/>
        <v>1</v>
      </c>
      <c r="AT55" s="22">
        <v>0</v>
      </c>
      <c r="AU55" s="30" t="str">
        <f t="shared" si="22"/>
        <v>-</v>
      </c>
      <c r="AV55" s="21">
        <v>0</v>
      </c>
      <c r="AW55" s="31" t="str">
        <f t="shared" si="23"/>
        <v>-</v>
      </c>
      <c r="AX55" s="22">
        <v>0</v>
      </c>
      <c r="AY55" s="30" t="str">
        <f t="shared" si="24"/>
        <v>-</v>
      </c>
      <c r="AZ55" s="21">
        <v>0</v>
      </c>
      <c r="BA55" s="31" t="str">
        <f t="shared" si="25"/>
        <v>-</v>
      </c>
    </row>
    <row r="56" spans="1:53" x14ac:dyDescent="0.25">
      <c r="A56" s="4" t="s">
        <v>48</v>
      </c>
      <c r="B56" s="10">
        <v>113</v>
      </c>
      <c r="C56" s="30">
        <f t="shared" si="0"/>
        <v>0.40794223826714804</v>
      </c>
      <c r="D56" s="10">
        <v>164</v>
      </c>
      <c r="E56" s="31">
        <f t="shared" si="1"/>
        <v>0.59205776173285196</v>
      </c>
      <c r="F56" s="10">
        <v>134</v>
      </c>
      <c r="G56" s="30">
        <f t="shared" si="2"/>
        <v>0.43086816720257237</v>
      </c>
      <c r="H56" s="10">
        <v>177</v>
      </c>
      <c r="I56" s="31">
        <f t="shared" si="3"/>
        <v>0.56913183279742763</v>
      </c>
      <c r="J56" s="10">
        <v>101</v>
      </c>
      <c r="K56" s="30">
        <f t="shared" si="4"/>
        <v>0.452914798206278</v>
      </c>
      <c r="L56" s="10">
        <v>122</v>
      </c>
      <c r="M56" s="31">
        <f t="shared" si="5"/>
        <v>0.547085201793722</v>
      </c>
      <c r="N56" s="10">
        <v>135</v>
      </c>
      <c r="O56" s="30">
        <f t="shared" si="6"/>
        <v>0.52941176470588236</v>
      </c>
      <c r="P56" s="10">
        <v>120</v>
      </c>
      <c r="Q56" s="31">
        <f t="shared" si="7"/>
        <v>0.47058823529411764</v>
      </c>
      <c r="R56" s="10">
        <v>123</v>
      </c>
      <c r="S56" s="30">
        <f t="shared" si="8"/>
        <v>0.44404332129963897</v>
      </c>
      <c r="T56" s="10">
        <v>154</v>
      </c>
      <c r="U56" s="31">
        <f t="shared" si="9"/>
        <v>0.55595667870036103</v>
      </c>
      <c r="V56" s="10">
        <v>121</v>
      </c>
      <c r="W56" s="30">
        <f t="shared" si="10"/>
        <v>0.37461300309597523</v>
      </c>
      <c r="X56" s="10">
        <v>202</v>
      </c>
      <c r="Y56" s="31">
        <f t="shared" si="11"/>
        <v>0.62538699690402477</v>
      </c>
      <c r="Z56" s="10">
        <v>111</v>
      </c>
      <c r="AA56" s="30">
        <f t="shared" si="12"/>
        <v>0.34365325077399383</v>
      </c>
      <c r="AB56" s="10">
        <v>212</v>
      </c>
      <c r="AC56" s="31">
        <f t="shared" si="13"/>
        <v>0.65634674922600622</v>
      </c>
      <c r="AD56" s="10">
        <v>162</v>
      </c>
      <c r="AE56" s="30">
        <f t="shared" si="14"/>
        <v>0.34989200863930886</v>
      </c>
      <c r="AF56" s="10">
        <v>301</v>
      </c>
      <c r="AG56" s="31">
        <f t="shared" si="15"/>
        <v>0.6501079913606912</v>
      </c>
      <c r="AH56" s="22">
        <v>118</v>
      </c>
      <c r="AI56" s="30">
        <f t="shared" si="16"/>
        <v>0.34705882352941175</v>
      </c>
      <c r="AJ56" s="22">
        <v>222</v>
      </c>
      <c r="AK56" s="31">
        <f t="shared" si="17"/>
        <v>0.65294117647058825</v>
      </c>
      <c r="AL56" s="22">
        <v>112</v>
      </c>
      <c r="AM56" s="30">
        <f t="shared" si="18"/>
        <v>0.25570776255707761</v>
      </c>
      <c r="AN56" s="22">
        <v>326</v>
      </c>
      <c r="AO56" s="31">
        <f t="shared" si="19"/>
        <v>0.74429223744292239</v>
      </c>
      <c r="AP56" s="22">
        <v>116</v>
      </c>
      <c r="AQ56" s="30">
        <f t="shared" si="20"/>
        <v>0.28855721393034828</v>
      </c>
      <c r="AR56" s="22">
        <v>286</v>
      </c>
      <c r="AS56" s="31">
        <f t="shared" si="21"/>
        <v>0.71144278606965172</v>
      </c>
      <c r="AT56" s="22">
        <v>137</v>
      </c>
      <c r="AU56" s="30">
        <f t="shared" si="22"/>
        <v>0.1800262812089356</v>
      </c>
      <c r="AV56" s="22">
        <v>624</v>
      </c>
      <c r="AW56" s="31">
        <f t="shared" si="23"/>
        <v>0.8199737187910644</v>
      </c>
      <c r="AX56" s="22">
        <v>64</v>
      </c>
      <c r="AY56" s="30">
        <f t="shared" si="24"/>
        <v>8.9012517385257298E-2</v>
      </c>
      <c r="AZ56" s="22">
        <v>655</v>
      </c>
      <c r="BA56" s="31">
        <f t="shared" si="25"/>
        <v>0.91098748261474272</v>
      </c>
    </row>
    <row r="57" spans="1:53" x14ac:dyDescent="0.25">
      <c r="A57" s="4" t="s">
        <v>49</v>
      </c>
      <c r="B57" s="10">
        <v>556</v>
      </c>
      <c r="C57" s="30">
        <f t="shared" si="0"/>
        <v>0.24514991181657847</v>
      </c>
      <c r="D57" s="10">
        <v>1712</v>
      </c>
      <c r="E57" s="31">
        <f t="shared" si="1"/>
        <v>0.75485008818342147</v>
      </c>
      <c r="F57" s="10">
        <v>417</v>
      </c>
      <c r="G57" s="30">
        <f t="shared" si="2"/>
        <v>0.26029962546816482</v>
      </c>
      <c r="H57" s="10">
        <v>1185</v>
      </c>
      <c r="I57" s="31">
        <f t="shared" si="3"/>
        <v>0.73970037453183524</v>
      </c>
      <c r="J57" s="10">
        <v>317</v>
      </c>
      <c r="K57" s="30">
        <f t="shared" si="4"/>
        <v>0.30480769230769234</v>
      </c>
      <c r="L57" s="10">
        <v>723</v>
      </c>
      <c r="M57" s="31">
        <f t="shared" si="5"/>
        <v>0.69519230769230766</v>
      </c>
      <c r="N57" s="10">
        <v>262</v>
      </c>
      <c r="O57" s="30">
        <f t="shared" si="6"/>
        <v>0.31302270011947431</v>
      </c>
      <c r="P57" s="10">
        <v>575</v>
      </c>
      <c r="Q57" s="31">
        <f t="shared" si="7"/>
        <v>0.68697729988052569</v>
      </c>
      <c r="R57" s="10">
        <v>173</v>
      </c>
      <c r="S57" s="30">
        <f t="shared" si="8"/>
        <v>0.36116910229645094</v>
      </c>
      <c r="T57" s="10">
        <v>306</v>
      </c>
      <c r="U57" s="31">
        <f t="shared" si="9"/>
        <v>0.63883089770354906</v>
      </c>
      <c r="V57" s="10">
        <v>171</v>
      </c>
      <c r="W57" s="30">
        <f t="shared" si="10"/>
        <v>0.31318681318681318</v>
      </c>
      <c r="X57" s="10">
        <v>375</v>
      </c>
      <c r="Y57" s="31">
        <f t="shared" si="11"/>
        <v>0.68681318681318682</v>
      </c>
      <c r="Z57" s="10">
        <v>220</v>
      </c>
      <c r="AA57" s="30">
        <f t="shared" si="12"/>
        <v>0.30344827586206896</v>
      </c>
      <c r="AB57" s="10">
        <v>505</v>
      </c>
      <c r="AC57" s="31">
        <f t="shared" si="13"/>
        <v>0.69655172413793098</v>
      </c>
      <c r="AD57" s="10">
        <v>287</v>
      </c>
      <c r="AE57" s="30">
        <f t="shared" si="14"/>
        <v>0.21546546546546547</v>
      </c>
      <c r="AF57" s="10">
        <v>1045</v>
      </c>
      <c r="AG57" s="31">
        <f t="shared" si="15"/>
        <v>0.78453453453453459</v>
      </c>
      <c r="AH57" s="22">
        <v>187</v>
      </c>
      <c r="AI57" s="30">
        <f t="shared" si="16"/>
        <v>0.22156398104265404</v>
      </c>
      <c r="AJ57" s="22">
        <v>657</v>
      </c>
      <c r="AK57" s="31">
        <f t="shared" si="17"/>
        <v>0.77843601895734593</v>
      </c>
      <c r="AL57" s="22">
        <v>326</v>
      </c>
      <c r="AM57" s="30">
        <f t="shared" si="18"/>
        <v>0.2525174283501162</v>
      </c>
      <c r="AN57" s="22">
        <v>965</v>
      </c>
      <c r="AO57" s="31">
        <f t="shared" si="19"/>
        <v>0.74748257164988385</v>
      </c>
      <c r="AP57" s="22">
        <v>296</v>
      </c>
      <c r="AQ57" s="30">
        <f t="shared" si="20"/>
        <v>0.18373680943513346</v>
      </c>
      <c r="AR57" s="22">
        <v>1315</v>
      </c>
      <c r="AS57" s="31">
        <f t="shared" si="21"/>
        <v>0.81626319056486651</v>
      </c>
      <c r="AT57" s="22">
        <v>430</v>
      </c>
      <c r="AU57" s="30">
        <f t="shared" si="22"/>
        <v>0.18044481745698698</v>
      </c>
      <c r="AV57" s="22">
        <v>1953</v>
      </c>
      <c r="AW57" s="31">
        <f t="shared" si="23"/>
        <v>0.81955518254301296</v>
      </c>
      <c r="AX57" s="22">
        <v>115</v>
      </c>
      <c r="AY57" s="30">
        <f t="shared" si="24"/>
        <v>6.3853414769572459E-2</v>
      </c>
      <c r="AZ57" s="22">
        <v>1686</v>
      </c>
      <c r="BA57" s="31">
        <f t="shared" si="25"/>
        <v>0.93614658523042749</v>
      </c>
    </row>
    <row r="58" spans="1:53" x14ac:dyDescent="0.25">
      <c r="A58" s="4" t="s">
        <v>66</v>
      </c>
      <c r="B58" s="11">
        <v>0</v>
      </c>
      <c r="C58" s="30" t="str">
        <f t="shared" si="0"/>
        <v>-</v>
      </c>
      <c r="D58" s="11">
        <v>0</v>
      </c>
      <c r="E58" s="31" t="str">
        <f t="shared" si="1"/>
        <v>-</v>
      </c>
      <c r="F58" s="11">
        <v>0</v>
      </c>
      <c r="G58" s="30" t="str">
        <f t="shared" si="2"/>
        <v>-</v>
      </c>
      <c r="H58" s="10">
        <v>1</v>
      </c>
      <c r="I58" s="31">
        <f t="shared" si="3"/>
        <v>1</v>
      </c>
      <c r="J58" s="11">
        <v>0</v>
      </c>
      <c r="K58" s="30" t="str">
        <f t="shared" si="4"/>
        <v>-</v>
      </c>
      <c r="L58" s="10">
        <v>1</v>
      </c>
      <c r="M58" s="31">
        <f t="shared" si="5"/>
        <v>1</v>
      </c>
      <c r="N58" s="11">
        <v>0</v>
      </c>
      <c r="O58" s="30" t="str">
        <f t="shared" si="6"/>
        <v>-</v>
      </c>
      <c r="P58" s="10">
        <v>2</v>
      </c>
      <c r="Q58" s="31">
        <f t="shared" si="7"/>
        <v>1</v>
      </c>
      <c r="R58" s="10">
        <v>3</v>
      </c>
      <c r="S58" s="30">
        <f t="shared" si="8"/>
        <v>0.75</v>
      </c>
      <c r="T58" s="10">
        <v>1</v>
      </c>
      <c r="U58" s="31">
        <f t="shared" si="9"/>
        <v>0.25</v>
      </c>
      <c r="V58" s="10">
        <v>4</v>
      </c>
      <c r="W58" s="30">
        <f t="shared" si="10"/>
        <v>1</v>
      </c>
      <c r="X58" s="11">
        <v>0</v>
      </c>
      <c r="Y58" s="31" t="str">
        <f t="shared" si="11"/>
        <v>-</v>
      </c>
      <c r="Z58" s="10">
        <v>5</v>
      </c>
      <c r="AA58" s="30">
        <f t="shared" si="12"/>
        <v>0.5</v>
      </c>
      <c r="AB58" s="10">
        <v>5</v>
      </c>
      <c r="AC58" s="31">
        <f t="shared" si="13"/>
        <v>0.5</v>
      </c>
      <c r="AD58" s="10">
        <v>3</v>
      </c>
      <c r="AE58" s="30">
        <f t="shared" si="14"/>
        <v>1</v>
      </c>
      <c r="AF58" s="11">
        <v>0</v>
      </c>
      <c r="AG58" s="31" t="str">
        <f t="shared" si="15"/>
        <v>-</v>
      </c>
      <c r="AH58" s="22">
        <v>1</v>
      </c>
      <c r="AI58" s="30">
        <f t="shared" si="16"/>
        <v>1</v>
      </c>
      <c r="AJ58" s="21">
        <v>0</v>
      </c>
      <c r="AK58" s="31" t="str">
        <f t="shared" si="17"/>
        <v>-</v>
      </c>
      <c r="AL58" s="21">
        <v>0</v>
      </c>
      <c r="AM58" s="30" t="str">
        <f t="shared" si="18"/>
        <v>-</v>
      </c>
      <c r="AN58" s="21">
        <v>0</v>
      </c>
      <c r="AO58" s="31" t="str">
        <f t="shared" si="19"/>
        <v>-</v>
      </c>
      <c r="AP58" s="22">
        <v>3</v>
      </c>
      <c r="AQ58" s="30">
        <f t="shared" si="20"/>
        <v>0.5</v>
      </c>
      <c r="AR58" s="22">
        <v>3</v>
      </c>
      <c r="AS58" s="31">
        <f t="shared" si="21"/>
        <v>0.5</v>
      </c>
      <c r="AT58" s="22">
        <v>69</v>
      </c>
      <c r="AU58" s="30">
        <f t="shared" si="22"/>
        <v>0.71875</v>
      </c>
      <c r="AV58" s="22">
        <v>27</v>
      </c>
      <c r="AW58" s="31">
        <f t="shared" si="23"/>
        <v>0.28125</v>
      </c>
      <c r="AX58" s="22">
        <v>5</v>
      </c>
      <c r="AY58" s="30">
        <f t="shared" si="24"/>
        <v>0.41666666666666669</v>
      </c>
      <c r="AZ58" s="22">
        <v>7</v>
      </c>
      <c r="BA58" s="31">
        <f t="shared" si="25"/>
        <v>0.58333333333333337</v>
      </c>
    </row>
    <row r="59" spans="1:53" x14ac:dyDescent="0.25">
      <c r="A59" s="4" t="s">
        <v>50</v>
      </c>
      <c r="B59" s="11">
        <v>0</v>
      </c>
      <c r="C59" s="30" t="str">
        <f t="shared" si="0"/>
        <v>-</v>
      </c>
      <c r="D59" s="11">
        <v>0</v>
      </c>
      <c r="E59" s="31" t="str">
        <f t="shared" si="1"/>
        <v>-</v>
      </c>
      <c r="F59" s="11">
        <v>0</v>
      </c>
      <c r="G59" s="30" t="str">
        <f t="shared" si="2"/>
        <v>-</v>
      </c>
      <c r="H59" s="11">
        <v>0</v>
      </c>
      <c r="I59" s="31" t="str">
        <f t="shared" si="3"/>
        <v>-</v>
      </c>
      <c r="J59" s="10">
        <v>1</v>
      </c>
      <c r="K59" s="30">
        <f t="shared" si="4"/>
        <v>0.33333333333333331</v>
      </c>
      <c r="L59" s="10">
        <v>2</v>
      </c>
      <c r="M59" s="31">
        <f t="shared" si="5"/>
        <v>0.66666666666666663</v>
      </c>
      <c r="N59" s="11">
        <v>0</v>
      </c>
      <c r="O59" s="30" t="str">
        <f t="shared" si="6"/>
        <v>-</v>
      </c>
      <c r="P59" s="11">
        <v>0</v>
      </c>
      <c r="Q59" s="31" t="str">
        <f t="shared" si="7"/>
        <v>-</v>
      </c>
      <c r="R59" s="11">
        <v>0</v>
      </c>
      <c r="S59" s="30" t="str">
        <f t="shared" si="8"/>
        <v>-</v>
      </c>
      <c r="T59" s="11">
        <v>0</v>
      </c>
      <c r="U59" s="31" t="str">
        <f t="shared" si="9"/>
        <v>-</v>
      </c>
      <c r="V59" s="11">
        <v>0</v>
      </c>
      <c r="W59" s="30" t="str">
        <f t="shared" si="10"/>
        <v>-</v>
      </c>
      <c r="X59" s="11">
        <v>0</v>
      </c>
      <c r="Y59" s="31" t="str">
        <f t="shared" si="11"/>
        <v>-</v>
      </c>
      <c r="Z59" s="11">
        <v>0</v>
      </c>
      <c r="AA59" s="30" t="str">
        <f t="shared" si="12"/>
        <v>-</v>
      </c>
      <c r="AB59" s="10">
        <v>1</v>
      </c>
      <c r="AC59" s="31">
        <f t="shared" si="13"/>
        <v>1</v>
      </c>
      <c r="AD59" s="11">
        <v>0</v>
      </c>
      <c r="AE59" s="30" t="str">
        <f t="shared" si="14"/>
        <v>-</v>
      </c>
      <c r="AF59" s="11">
        <v>0</v>
      </c>
      <c r="AG59" s="31" t="str">
        <f t="shared" si="15"/>
        <v>-</v>
      </c>
      <c r="AH59" s="21">
        <v>0</v>
      </c>
      <c r="AI59" s="30" t="str">
        <f t="shared" si="16"/>
        <v>-</v>
      </c>
      <c r="AJ59" s="21">
        <v>0</v>
      </c>
      <c r="AK59" s="31" t="str">
        <f t="shared" si="17"/>
        <v>-</v>
      </c>
      <c r="AL59" s="22">
        <v>0</v>
      </c>
      <c r="AM59" s="30" t="str">
        <f t="shared" si="18"/>
        <v>-</v>
      </c>
      <c r="AN59" s="21">
        <v>0</v>
      </c>
      <c r="AO59" s="31" t="str">
        <f t="shared" si="19"/>
        <v>-</v>
      </c>
      <c r="AP59" s="22">
        <v>0</v>
      </c>
      <c r="AQ59" s="30" t="str">
        <f t="shared" si="20"/>
        <v>-</v>
      </c>
      <c r="AR59" s="22">
        <v>1</v>
      </c>
      <c r="AS59" s="31">
        <f t="shared" si="21"/>
        <v>1</v>
      </c>
      <c r="AT59" s="22">
        <v>0</v>
      </c>
      <c r="AU59" s="30" t="str">
        <f t="shared" si="22"/>
        <v>-</v>
      </c>
      <c r="AV59" s="21">
        <v>0</v>
      </c>
      <c r="AW59" s="31" t="str">
        <f t="shared" si="23"/>
        <v>-</v>
      </c>
      <c r="AX59" s="22">
        <v>0</v>
      </c>
      <c r="AY59" s="30" t="str">
        <f t="shared" si="24"/>
        <v>-</v>
      </c>
      <c r="AZ59" s="21">
        <v>0</v>
      </c>
      <c r="BA59" s="31" t="str">
        <f t="shared" si="25"/>
        <v>-</v>
      </c>
    </row>
    <row r="60" spans="1:53" x14ac:dyDescent="0.25">
      <c r="A60" s="4" t="s">
        <v>51</v>
      </c>
      <c r="B60" s="10">
        <v>2</v>
      </c>
      <c r="C60" s="30">
        <f t="shared" si="0"/>
        <v>1</v>
      </c>
      <c r="D60" s="11">
        <v>0</v>
      </c>
      <c r="E60" s="31" t="str">
        <f t="shared" si="1"/>
        <v>-</v>
      </c>
      <c r="F60" s="10">
        <v>1</v>
      </c>
      <c r="G60" s="30">
        <f t="shared" si="2"/>
        <v>0.5</v>
      </c>
      <c r="H60" s="10">
        <v>1</v>
      </c>
      <c r="I60" s="31">
        <f t="shared" si="3"/>
        <v>0.5</v>
      </c>
      <c r="J60" s="10">
        <v>1</v>
      </c>
      <c r="K60" s="30">
        <f t="shared" si="4"/>
        <v>0.5</v>
      </c>
      <c r="L60" s="10">
        <v>1</v>
      </c>
      <c r="M60" s="31">
        <f t="shared" si="5"/>
        <v>0.5</v>
      </c>
      <c r="N60" s="11">
        <v>0</v>
      </c>
      <c r="O60" s="30" t="str">
        <f t="shared" si="6"/>
        <v>-</v>
      </c>
      <c r="P60" s="10">
        <v>3</v>
      </c>
      <c r="Q60" s="31">
        <f t="shared" si="7"/>
        <v>1</v>
      </c>
      <c r="R60" s="10">
        <v>2</v>
      </c>
      <c r="S60" s="30">
        <f t="shared" si="8"/>
        <v>1</v>
      </c>
      <c r="T60" s="11">
        <v>0</v>
      </c>
      <c r="U60" s="31" t="str">
        <f t="shared" si="9"/>
        <v>-</v>
      </c>
      <c r="V60" s="10">
        <v>1</v>
      </c>
      <c r="W60" s="30">
        <f t="shared" si="10"/>
        <v>1</v>
      </c>
      <c r="X60" s="11">
        <v>0</v>
      </c>
      <c r="Y60" s="31" t="str">
        <f t="shared" si="11"/>
        <v>-</v>
      </c>
      <c r="Z60" s="11">
        <v>0</v>
      </c>
      <c r="AA60" s="30" t="str">
        <f t="shared" si="12"/>
        <v>-</v>
      </c>
      <c r="AB60" s="11">
        <v>0</v>
      </c>
      <c r="AC60" s="31" t="str">
        <f t="shared" si="13"/>
        <v>-</v>
      </c>
      <c r="AD60" s="11">
        <v>0</v>
      </c>
      <c r="AE60" s="30" t="str">
        <f t="shared" si="14"/>
        <v>-</v>
      </c>
      <c r="AF60" s="11">
        <v>0</v>
      </c>
      <c r="AG60" s="31" t="str">
        <f t="shared" si="15"/>
        <v>-</v>
      </c>
      <c r="AH60" s="21">
        <v>0</v>
      </c>
      <c r="AI60" s="30" t="str">
        <f t="shared" si="16"/>
        <v>-</v>
      </c>
      <c r="AJ60" s="21">
        <v>0</v>
      </c>
      <c r="AK60" s="31" t="str">
        <f t="shared" si="17"/>
        <v>-</v>
      </c>
      <c r="AL60" s="22">
        <v>0</v>
      </c>
      <c r="AM60" s="30" t="str">
        <f t="shared" si="18"/>
        <v>-</v>
      </c>
      <c r="AN60" s="22">
        <v>0</v>
      </c>
      <c r="AO60" s="31" t="str">
        <f t="shared" si="19"/>
        <v>-</v>
      </c>
      <c r="AP60" s="22">
        <v>0</v>
      </c>
      <c r="AQ60" s="30" t="str">
        <f t="shared" si="20"/>
        <v>-</v>
      </c>
      <c r="AR60" s="22">
        <v>0</v>
      </c>
      <c r="AS60" s="31" t="str">
        <f t="shared" si="21"/>
        <v>-</v>
      </c>
      <c r="AT60" s="22">
        <v>0</v>
      </c>
      <c r="AU60" s="30" t="str">
        <f t="shared" si="22"/>
        <v>-</v>
      </c>
      <c r="AV60" s="22">
        <v>0</v>
      </c>
      <c r="AW60" s="31" t="str">
        <f t="shared" si="23"/>
        <v>-</v>
      </c>
      <c r="AX60" s="22">
        <v>0</v>
      </c>
      <c r="AY60" s="30" t="str">
        <f t="shared" si="24"/>
        <v>-</v>
      </c>
      <c r="AZ60" s="22">
        <v>0</v>
      </c>
      <c r="BA60" s="31" t="str">
        <f t="shared" si="25"/>
        <v>-</v>
      </c>
    </row>
    <row r="61" spans="1:53" x14ac:dyDescent="0.25">
      <c r="A61" s="4" t="s">
        <v>52</v>
      </c>
      <c r="B61" s="10">
        <v>165</v>
      </c>
      <c r="C61" s="30">
        <f t="shared" si="0"/>
        <v>0.3125</v>
      </c>
      <c r="D61" s="10">
        <v>363</v>
      </c>
      <c r="E61" s="31">
        <f t="shared" si="1"/>
        <v>0.6875</v>
      </c>
      <c r="F61" s="10">
        <v>173</v>
      </c>
      <c r="G61" s="30">
        <f t="shared" si="2"/>
        <v>0.30350877192982456</v>
      </c>
      <c r="H61" s="10">
        <v>397</v>
      </c>
      <c r="I61" s="31">
        <f t="shared" si="3"/>
        <v>0.69649122807017538</v>
      </c>
      <c r="J61" s="10">
        <v>182</v>
      </c>
      <c r="K61" s="30">
        <f t="shared" si="4"/>
        <v>0.39912280701754388</v>
      </c>
      <c r="L61" s="10">
        <v>274</v>
      </c>
      <c r="M61" s="31">
        <f t="shared" si="5"/>
        <v>0.60087719298245612</v>
      </c>
      <c r="N61" s="10">
        <v>186</v>
      </c>
      <c r="O61" s="30">
        <f t="shared" si="6"/>
        <v>0.43661971830985913</v>
      </c>
      <c r="P61" s="10">
        <v>240</v>
      </c>
      <c r="Q61" s="31">
        <f t="shared" si="7"/>
        <v>0.56338028169014087</v>
      </c>
      <c r="R61" s="10">
        <v>157</v>
      </c>
      <c r="S61" s="30">
        <f t="shared" si="8"/>
        <v>0.3536036036036036</v>
      </c>
      <c r="T61" s="10">
        <v>287</v>
      </c>
      <c r="U61" s="31">
        <f t="shared" si="9"/>
        <v>0.64639639639639634</v>
      </c>
      <c r="V61" s="10">
        <v>139</v>
      </c>
      <c r="W61" s="30">
        <f t="shared" si="10"/>
        <v>0.4088235294117647</v>
      </c>
      <c r="X61" s="10">
        <v>201</v>
      </c>
      <c r="Y61" s="31">
        <f t="shared" si="11"/>
        <v>0.5911764705882353</v>
      </c>
      <c r="Z61" s="10">
        <v>160</v>
      </c>
      <c r="AA61" s="30">
        <f t="shared" si="12"/>
        <v>0.34707158351409978</v>
      </c>
      <c r="AB61" s="10">
        <v>301</v>
      </c>
      <c r="AC61" s="31">
        <f t="shared" si="13"/>
        <v>0.65292841648590016</v>
      </c>
      <c r="AD61" s="10">
        <v>159</v>
      </c>
      <c r="AE61" s="30">
        <f t="shared" si="14"/>
        <v>0.2844364937388193</v>
      </c>
      <c r="AF61" s="10">
        <v>400</v>
      </c>
      <c r="AG61" s="31">
        <f t="shared" si="15"/>
        <v>0.7155635062611807</v>
      </c>
      <c r="AH61" s="22">
        <v>184</v>
      </c>
      <c r="AI61" s="30">
        <f t="shared" si="16"/>
        <v>0.31345826235093699</v>
      </c>
      <c r="AJ61" s="22">
        <v>403</v>
      </c>
      <c r="AK61" s="31">
        <f t="shared" si="17"/>
        <v>0.68654173764906301</v>
      </c>
      <c r="AL61" s="22">
        <v>213</v>
      </c>
      <c r="AM61" s="30">
        <f t="shared" si="18"/>
        <v>0.29218106995884774</v>
      </c>
      <c r="AN61" s="22">
        <v>516</v>
      </c>
      <c r="AO61" s="31">
        <f t="shared" si="19"/>
        <v>0.70781893004115226</v>
      </c>
      <c r="AP61" s="22">
        <v>250</v>
      </c>
      <c r="AQ61" s="30">
        <f t="shared" si="20"/>
        <v>0.2446183953033268</v>
      </c>
      <c r="AR61" s="22">
        <v>772</v>
      </c>
      <c r="AS61" s="31">
        <f t="shared" si="21"/>
        <v>0.75538160469667315</v>
      </c>
      <c r="AT61" s="22">
        <v>293</v>
      </c>
      <c r="AU61" s="30">
        <f t="shared" si="22"/>
        <v>0.18474148802017654</v>
      </c>
      <c r="AV61" s="22">
        <v>1293</v>
      </c>
      <c r="AW61" s="31">
        <f t="shared" si="23"/>
        <v>0.81525851197982346</v>
      </c>
      <c r="AX61" s="22">
        <v>155</v>
      </c>
      <c r="AY61" s="30">
        <f t="shared" si="24"/>
        <v>0.13864042933810375</v>
      </c>
      <c r="AZ61" s="22">
        <v>963</v>
      </c>
      <c r="BA61" s="31">
        <f t="shared" si="25"/>
        <v>0.86135957066189628</v>
      </c>
    </row>
    <row r="62" spans="1:53" x14ac:dyDescent="0.25">
      <c r="A62" s="4" t="s">
        <v>53</v>
      </c>
      <c r="B62" s="10">
        <v>109</v>
      </c>
      <c r="C62" s="30">
        <f t="shared" si="0"/>
        <v>0.33130699088145898</v>
      </c>
      <c r="D62" s="10">
        <v>220</v>
      </c>
      <c r="E62" s="31">
        <f t="shared" si="1"/>
        <v>0.66869300911854102</v>
      </c>
      <c r="F62" s="10">
        <v>125</v>
      </c>
      <c r="G62" s="30">
        <f t="shared" si="2"/>
        <v>0.31725888324873097</v>
      </c>
      <c r="H62" s="10">
        <v>269</v>
      </c>
      <c r="I62" s="31">
        <f t="shared" si="3"/>
        <v>0.68274111675126903</v>
      </c>
      <c r="J62" s="10">
        <v>112</v>
      </c>
      <c r="K62" s="30">
        <f t="shared" si="4"/>
        <v>0.27450980392156865</v>
      </c>
      <c r="L62" s="10">
        <v>296</v>
      </c>
      <c r="M62" s="31">
        <f t="shared" si="5"/>
        <v>0.72549019607843135</v>
      </c>
      <c r="N62" s="10">
        <v>99</v>
      </c>
      <c r="O62" s="30">
        <f t="shared" si="6"/>
        <v>0.29203539823008851</v>
      </c>
      <c r="P62" s="10">
        <v>240</v>
      </c>
      <c r="Q62" s="31">
        <f t="shared" si="7"/>
        <v>0.70796460176991149</v>
      </c>
      <c r="R62" s="10">
        <v>79</v>
      </c>
      <c r="S62" s="30">
        <f t="shared" si="8"/>
        <v>0.36405529953917048</v>
      </c>
      <c r="T62" s="10">
        <v>138</v>
      </c>
      <c r="U62" s="31">
        <f t="shared" si="9"/>
        <v>0.63594470046082952</v>
      </c>
      <c r="V62" s="10">
        <v>104</v>
      </c>
      <c r="W62" s="30">
        <f t="shared" si="10"/>
        <v>0.34666666666666668</v>
      </c>
      <c r="X62" s="10">
        <v>196</v>
      </c>
      <c r="Y62" s="31">
        <f t="shared" si="11"/>
        <v>0.65333333333333332</v>
      </c>
      <c r="Z62" s="10">
        <v>102</v>
      </c>
      <c r="AA62" s="30">
        <f t="shared" si="12"/>
        <v>0.29226361031518627</v>
      </c>
      <c r="AB62" s="10">
        <v>247</v>
      </c>
      <c r="AC62" s="31">
        <f t="shared" si="13"/>
        <v>0.70773638968481378</v>
      </c>
      <c r="AD62" s="10">
        <v>126</v>
      </c>
      <c r="AE62" s="30">
        <f t="shared" si="14"/>
        <v>0.28000000000000003</v>
      </c>
      <c r="AF62" s="10">
        <v>324</v>
      </c>
      <c r="AG62" s="31">
        <f t="shared" si="15"/>
        <v>0.72</v>
      </c>
      <c r="AH62" s="22">
        <v>125</v>
      </c>
      <c r="AI62" s="30">
        <f t="shared" si="16"/>
        <v>0.24801587301587302</v>
      </c>
      <c r="AJ62" s="22">
        <v>379</v>
      </c>
      <c r="AK62" s="31">
        <f t="shared" si="17"/>
        <v>0.75198412698412698</v>
      </c>
      <c r="AL62" s="22">
        <v>109</v>
      </c>
      <c r="AM62" s="30">
        <f t="shared" si="18"/>
        <v>0.21083172147001933</v>
      </c>
      <c r="AN62" s="22">
        <v>408</v>
      </c>
      <c r="AO62" s="31">
        <f t="shared" si="19"/>
        <v>0.78916827852998062</v>
      </c>
      <c r="AP62" s="22">
        <v>175</v>
      </c>
      <c r="AQ62" s="30">
        <f t="shared" si="20"/>
        <v>0.35282258064516131</v>
      </c>
      <c r="AR62" s="22">
        <v>321</v>
      </c>
      <c r="AS62" s="31">
        <f t="shared" si="21"/>
        <v>0.64717741935483875</v>
      </c>
      <c r="AT62" s="22">
        <v>205</v>
      </c>
      <c r="AU62" s="30">
        <f t="shared" si="22"/>
        <v>0.21901709401709402</v>
      </c>
      <c r="AV62" s="22">
        <v>731</v>
      </c>
      <c r="AW62" s="31">
        <f t="shared" si="23"/>
        <v>0.78098290598290598</v>
      </c>
      <c r="AX62" s="22">
        <v>103</v>
      </c>
      <c r="AY62" s="30">
        <f t="shared" si="24"/>
        <v>0.12291169451073986</v>
      </c>
      <c r="AZ62" s="22">
        <v>735</v>
      </c>
      <c r="BA62" s="31">
        <f t="shared" si="25"/>
        <v>0.87708830548926009</v>
      </c>
    </row>
    <row r="63" spans="1:53" x14ac:dyDescent="0.25">
      <c r="A63" s="4" t="s">
        <v>54</v>
      </c>
      <c r="B63" s="10">
        <v>14</v>
      </c>
      <c r="C63" s="30">
        <f t="shared" si="0"/>
        <v>0.27450980392156865</v>
      </c>
      <c r="D63" s="10">
        <v>37</v>
      </c>
      <c r="E63" s="31">
        <f t="shared" si="1"/>
        <v>0.72549019607843135</v>
      </c>
      <c r="F63" s="10">
        <v>7</v>
      </c>
      <c r="G63" s="30">
        <f t="shared" si="2"/>
        <v>0.20588235294117646</v>
      </c>
      <c r="H63" s="10">
        <v>27</v>
      </c>
      <c r="I63" s="31">
        <f t="shared" si="3"/>
        <v>0.79411764705882348</v>
      </c>
      <c r="J63" s="10">
        <v>7</v>
      </c>
      <c r="K63" s="30">
        <f t="shared" si="4"/>
        <v>0.15555555555555556</v>
      </c>
      <c r="L63" s="10">
        <v>38</v>
      </c>
      <c r="M63" s="31">
        <f t="shared" si="5"/>
        <v>0.84444444444444444</v>
      </c>
      <c r="N63" s="10">
        <v>22</v>
      </c>
      <c r="O63" s="30">
        <f t="shared" si="6"/>
        <v>0.17741935483870969</v>
      </c>
      <c r="P63" s="10">
        <v>102</v>
      </c>
      <c r="Q63" s="31">
        <f t="shared" si="7"/>
        <v>0.82258064516129037</v>
      </c>
      <c r="R63" s="10">
        <v>23</v>
      </c>
      <c r="S63" s="30">
        <f t="shared" si="8"/>
        <v>0.24210526315789474</v>
      </c>
      <c r="T63" s="10">
        <v>72</v>
      </c>
      <c r="U63" s="31">
        <f t="shared" si="9"/>
        <v>0.75789473684210529</v>
      </c>
      <c r="V63" s="10">
        <v>15</v>
      </c>
      <c r="W63" s="30">
        <f t="shared" si="10"/>
        <v>0.20833333333333334</v>
      </c>
      <c r="X63" s="10">
        <v>57</v>
      </c>
      <c r="Y63" s="31">
        <f t="shared" si="11"/>
        <v>0.79166666666666663</v>
      </c>
      <c r="Z63" s="10">
        <v>22</v>
      </c>
      <c r="AA63" s="30">
        <f t="shared" si="12"/>
        <v>0.1981981981981982</v>
      </c>
      <c r="AB63" s="10">
        <v>89</v>
      </c>
      <c r="AC63" s="31">
        <f t="shared" si="13"/>
        <v>0.80180180180180183</v>
      </c>
      <c r="AD63" s="10">
        <v>51</v>
      </c>
      <c r="AE63" s="30">
        <f t="shared" si="14"/>
        <v>0.2537313432835821</v>
      </c>
      <c r="AF63" s="10">
        <v>150</v>
      </c>
      <c r="AG63" s="31">
        <f t="shared" si="15"/>
        <v>0.74626865671641796</v>
      </c>
      <c r="AH63" s="22">
        <v>25</v>
      </c>
      <c r="AI63" s="30">
        <f t="shared" si="16"/>
        <v>0.14534883720930233</v>
      </c>
      <c r="AJ63" s="22">
        <v>147</v>
      </c>
      <c r="AK63" s="31">
        <f t="shared" si="17"/>
        <v>0.85465116279069764</v>
      </c>
      <c r="AL63" s="22">
        <v>25</v>
      </c>
      <c r="AM63" s="30">
        <f t="shared" si="18"/>
        <v>0.2032520325203252</v>
      </c>
      <c r="AN63" s="22">
        <v>98</v>
      </c>
      <c r="AO63" s="31">
        <f t="shared" si="19"/>
        <v>0.7967479674796748</v>
      </c>
      <c r="AP63" s="22">
        <v>54</v>
      </c>
      <c r="AQ63" s="30">
        <f t="shared" si="20"/>
        <v>0.18120805369127516</v>
      </c>
      <c r="AR63" s="22">
        <v>244</v>
      </c>
      <c r="AS63" s="31">
        <f t="shared" si="21"/>
        <v>0.81879194630872487</v>
      </c>
      <c r="AT63" s="22">
        <v>67</v>
      </c>
      <c r="AU63" s="30">
        <f t="shared" si="22"/>
        <v>0.11512027491408934</v>
      </c>
      <c r="AV63" s="22">
        <v>515</v>
      </c>
      <c r="AW63" s="31">
        <f t="shared" si="23"/>
        <v>0.88487972508591062</v>
      </c>
      <c r="AX63" s="22">
        <v>33</v>
      </c>
      <c r="AY63" s="30">
        <f t="shared" si="24"/>
        <v>7.4999999999999997E-2</v>
      </c>
      <c r="AZ63" s="22">
        <v>407</v>
      </c>
      <c r="BA63" s="31">
        <f t="shared" si="25"/>
        <v>0.92500000000000004</v>
      </c>
    </row>
    <row r="64" spans="1:53" x14ac:dyDescent="0.25">
      <c r="A64" s="5" t="s">
        <v>77</v>
      </c>
      <c r="B64" s="10">
        <v>0</v>
      </c>
      <c r="C64" s="30" t="str">
        <f t="shared" si="0"/>
        <v>-</v>
      </c>
      <c r="D64" s="10">
        <v>0</v>
      </c>
      <c r="E64" s="31" t="str">
        <f t="shared" si="1"/>
        <v>-</v>
      </c>
      <c r="F64" s="10">
        <v>0</v>
      </c>
      <c r="G64" s="30" t="str">
        <f t="shared" si="2"/>
        <v>-</v>
      </c>
      <c r="H64" s="10">
        <v>0</v>
      </c>
      <c r="I64" s="31" t="str">
        <f t="shared" si="3"/>
        <v>-</v>
      </c>
      <c r="J64" s="10">
        <v>0</v>
      </c>
      <c r="K64" s="30" t="str">
        <f t="shared" si="4"/>
        <v>-</v>
      </c>
      <c r="L64" s="10">
        <v>0</v>
      </c>
      <c r="M64" s="31" t="str">
        <f t="shared" si="5"/>
        <v>-</v>
      </c>
      <c r="N64" s="10">
        <v>0</v>
      </c>
      <c r="O64" s="30" t="str">
        <f t="shared" si="6"/>
        <v>-</v>
      </c>
      <c r="P64" s="10">
        <v>0</v>
      </c>
      <c r="Q64" s="31" t="str">
        <f t="shared" si="7"/>
        <v>-</v>
      </c>
      <c r="R64" s="10">
        <v>0</v>
      </c>
      <c r="S64" s="30" t="str">
        <f t="shared" si="8"/>
        <v>-</v>
      </c>
      <c r="T64" s="10">
        <v>0</v>
      </c>
      <c r="U64" s="31" t="str">
        <f t="shared" si="9"/>
        <v>-</v>
      </c>
      <c r="V64" s="10">
        <v>0</v>
      </c>
      <c r="W64" s="30" t="str">
        <f t="shared" si="10"/>
        <v>-</v>
      </c>
      <c r="X64" s="10">
        <v>0</v>
      </c>
      <c r="Y64" s="31" t="str">
        <f t="shared" si="11"/>
        <v>-</v>
      </c>
      <c r="Z64" s="10">
        <v>0</v>
      </c>
      <c r="AA64" s="30" t="str">
        <f t="shared" si="12"/>
        <v>-</v>
      </c>
      <c r="AB64" s="10">
        <v>0</v>
      </c>
      <c r="AC64" s="31" t="str">
        <f t="shared" si="13"/>
        <v>-</v>
      </c>
      <c r="AD64" s="10">
        <v>0</v>
      </c>
      <c r="AE64" s="30" t="str">
        <f t="shared" si="14"/>
        <v>-</v>
      </c>
      <c r="AF64" s="10">
        <v>0</v>
      </c>
      <c r="AG64" s="31" t="str">
        <f t="shared" si="15"/>
        <v>-</v>
      </c>
      <c r="AH64" s="22">
        <v>0</v>
      </c>
      <c r="AI64" s="30" t="str">
        <f t="shared" si="16"/>
        <v>-</v>
      </c>
      <c r="AJ64" s="22">
        <v>0</v>
      </c>
      <c r="AK64" s="31" t="str">
        <f t="shared" si="17"/>
        <v>-</v>
      </c>
      <c r="AL64" s="21">
        <v>0</v>
      </c>
      <c r="AM64" s="30" t="str">
        <f t="shared" si="18"/>
        <v>-</v>
      </c>
      <c r="AN64" s="21">
        <v>0</v>
      </c>
      <c r="AO64" s="31" t="str">
        <f t="shared" si="19"/>
        <v>-</v>
      </c>
      <c r="AP64" s="21">
        <v>0</v>
      </c>
      <c r="AQ64" s="30" t="str">
        <f t="shared" si="20"/>
        <v>-</v>
      </c>
      <c r="AR64" s="21">
        <v>0</v>
      </c>
      <c r="AS64" s="31" t="str">
        <f t="shared" si="21"/>
        <v>-</v>
      </c>
      <c r="AT64" s="21">
        <v>0</v>
      </c>
      <c r="AU64" s="30" t="str">
        <f t="shared" si="22"/>
        <v>-</v>
      </c>
      <c r="AV64" s="22">
        <v>8</v>
      </c>
      <c r="AW64" s="31">
        <f t="shared" si="23"/>
        <v>1</v>
      </c>
      <c r="AX64" s="22">
        <v>23</v>
      </c>
      <c r="AY64" s="30">
        <f t="shared" si="24"/>
        <v>0.21296296296296297</v>
      </c>
      <c r="AZ64" s="22">
        <v>85</v>
      </c>
      <c r="BA64" s="31">
        <f t="shared" si="25"/>
        <v>0.78703703703703709</v>
      </c>
    </row>
    <row r="65" spans="1:53" x14ac:dyDescent="0.25">
      <c r="A65" s="4" t="s">
        <v>55</v>
      </c>
      <c r="B65" s="11">
        <v>0</v>
      </c>
      <c r="C65" s="30" t="str">
        <f t="shared" si="0"/>
        <v>-</v>
      </c>
      <c r="D65" s="11">
        <v>0</v>
      </c>
      <c r="E65" s="31" t="str">
        <f t="shared" si="1"/>
        <v>-</v>
      </c>
      <c r="F65" s="11">
        <v>0</v>
      </c>
      <c r="G65" s="30" t="str">
        <f t="shared" si="2"/>
        <v>-</v>
      </c>
      <c r="H65" s="11">
        <v>0</v>
      </c>
      <c r="I65" s="31" t="str">
        <f t="shared" si="3"/>
        <v>-</v>
      </c>
      <c r="J65" s="11">
        <v>0</v>
      </c>
      <c r="K65" s="30" t="str">
        <f t="shared" si="4"/>
        <v>-</v>
      </c>
      <c r="L65" s="10">
        <v>5</v>
      </c>
      <c r="M65" s="31">
        <f t="shared" si="5"/>
        <v>1</v>
      </c>
      <c r="N65" s="10">
        <v>7</v>
      </c>
      <c r="O65" s="30">
        <f t="shared" si="6"/>
        <v>0.28000000000000003</v>
      </c>
      <c r="P65" s="10">
        <v>18</v>
      </c>
      <c r="Q65" s="31">
        <f t="shared" si="7"/>
        <v>0.72</v>
      </c>
      <c r="R65" s="10">
        <v>5</v>
      </c>
      <c r="S65" s="30">
        <f t="shared" si="8"/>
        <v>0.41666666666666669</v>
      </c>
      <c r="T65" s="10">
        <v>7</v>
      </c>
      <c r="U65" s="31">
        <f t="shared" si="9"/>
        <v>0.58333333333333337</v>
      </c>
      <c r="V65" s="10">
        <v>5</v>
      </c>
      <c r="W65" s="30">
        <f t="shared" si="10"/>
        <v>0.55555555555555558</v>
      </c>
      <c r="X65" s="10">
        <v>4</v>
      </c>
      <c r="Y65" s="31">
        <f t="shared" si="11"/>
        <v>0.44444444444444442</v>
      </c>
      <c r="Z65" s="10">
        <v>1</v>
      </c>
      <c r="AA65" s="30">
        <f t="shared" si="12"/>
        <v>0.14285714285714285</v>
      </c>
      <c r="AB65" s="10">
        <v>6</v>
      </c>
      <c r="AC65" s="31">
        <f t="shared" si="13"/>
        <v>0.8571428571428571</v>
      </c>
      <c r="AD65" s="10">
        <v>4</v>
      </c>
      <c r="AE65" s="30">
        <f t="shared" si="14"/>
        <v>0.5714285714285714</v>
      </c>
      <c r="AF65" s="10">
        <v>3</v>
      </c>
      <c r="AG65" s="31">
        <f t="shared" si="15"/>
        <v>0.42857142857142855</v>
      </c>
      <c r="AH65" s="22">
        <v>1</v>
      </c>
      <c r="AI65" s="30">
        <f t="shared" si="16"/>
        <v>0.25</v>
      </c>
      <c r="AJ65" s="22">
        <v>3</v>
      </c>
      <c r="AK65" s="31">
        <f t="shared" si="17"/>
        <v>0.75</v>
      </c>
      <c r="AL65" s="21">
        <v>0</v>
      </c>
      <c r="AM65" s="30" t="str">
        <f t="shared" si="18"/>
        <v>-</v>
      </c>
      <c r="AN65" s="22">
        <v>6</v>
      </c>
      <c r="AO65" s="31">
        <f t="shared" si="19"/>
        <v>1</v>
      </c>
      <c r="AP65" s="22">
        <v>1</v>
      </c>
      <c r="AQ65" s="30">
        <f t="shared" si="20"/>
        <v>9.0909090909090912E-2</v>
      </c>
      <c r="AR65" s="22">
        <v>10</v>
      </c>
      <c r="AS65" s="31">
        <f t="shared" si="21"/>
        <v>0.90909090909090906</v>
      </c>
      <c r="AT65" s="21">
        <v>0</v>
      </c>
      <c r="AU65" s="30" t="str">
        <f t="shared" si="22"/>
        <v>-</v>
      </c>
      <c r="AV65" s="21">
        <v>0</v>
      </c>
      <c r="AW65" s="31" t="str">
        <f t="shared" si="23"/>
        <v>-</v>
      </c>
      <c r="AX65" s="22">
        <v>2</v>
      </c>
      <c r="AY65" s="30">
        <f t="shared" si="24"/>
        <v>0.14285714285714285</v>
      </c>
      <c r="AZ65" s="22">
        <v>12</v>
      </c>
      <c r="BA65" s="31">
        <f t="shared" si="25"/>
        <v>0.8571428571428571</v>
      </c>
    </row>
    <row r="66" spans="1:53" x14ac:dyDescent="0.25">
      <c r="A66" s="4" t="s">
        <v>56</v>
      </c>
      <c r="B66" s="10">
        <v>60</v>
      </c>
      <c r="C66" s="30">
        <f t="shared" si="0"/>
        <v>0.38216560509554143</v>
      </c>
      <c r="D66" s="10">
        <v>97</v>
      </c>
      <c r="E66" s="31">
        <f t="shared" si="1"/>
        <v>0.61783439490445857</v>
      </c>
      <c r="F66" s="10">
        <v>36</v>
      </c>
      <c r="G66" s="30">
        <f t="shared" si="2"/>
        <v>0.34951456310679613</v>
      </c>
      <c r="H66" s="10">
        <v>67</v>
      </c>
      <c r="I66" s="31">
        <f t="shared" si="3"/>
        <v>0.65048543689320393</v>
      </c>
      <c r="J66" s="10">
        <v>31</v>
      </c>
      <c r="K66" s="30">
        <f t="shared" si="4"/>
        <v>0.22302158273381295</v>
      </c>
      <c r="L66" s="10">
        <v>108</v>
      </c>
      <c r="M66" s="31">
        <f t="shared" si="5"/>
        <v>0.7769784172661871</v>
      </c>
      <c r="N66" s="10">
        <v>32</v>
      </c>
      <c r="O66" s="30">
        <f t="shared" si="6"/>
        <v>0.2807017543859649</v>
      </c>
      <c r="P66" s="10">
        <v>82</v>
      </c>
      <c r="Q66" s="31">
        <f t="shared" si="7"/>
        <v>0.7192982456140351</v>
      </c>
      <c r="R66" s="10">
        <v>36</v>
      </c>
      <c r="S66" s="30">
        <f t="shared" si="8"/>
        <v>0.33962264150943394</v>
      </c>
      <c r="T66" s="10">
        <v>70</v>
      </c>
      <c r="U66" s="31">
        <f t="shared" si="9"/>
        <v>0.660377358490566</v>
      </c>
      <c r="V66" s="10">
        <v>47</v>
      </c>
      <c r="W66" s="30">
        <f t="shared" si="10"/>
        <v>0.31125827814569534</v>
      </c>
      <c r="X66" s="10">
        <v>104</v>
      </c>
      <c r="Y66" s="31">
        <f t="shared" si="11"/>
        <v>0.6887417218543046</v>
      </c>
      <c r="Z66" s="10">
        <v>62</v>
      </c>
      <c r="AA66" s="30">
        <f t="shared" si="12"/>
        <v>0.34444444444444444</v>
      </c>
      <c r="AB66" s="10">
        <v>118</v>
      </c>
      <c r="AC66" s="31">
        <f t="shared" si="13"/>
        <v>0.65555555555555556</v>
      </c>
      <c r="AD66" s="10">
        <v>70</v>
      </c>
      <c r="AE66" s="30">
        <f t="shared" si="14"/>
        <v>0.34482758620689657</v>
      </c>
      <c r="AF66" s="10">
        <v>133</v>
      </c>
      <c r="AG66" s="31">
        <f t="shared" si="15"/>
        <v>0.65517241379310343</v>
      </c>
      <c r="AH66" s="22">
        <v>34</v>
      </c>
      <c r="AI66" s="30">
        <f t="shared" si="16"/>
        <v>0.28099173553719009</v>
      </c>
      <c r="AJ66" s="22">
        <v>87</v>
      </c>
      <c r="AK66" s="31">
        <f t="shared" si="17"/>
        <v>0.71900826446280997</v>
      </c>
      <c r="AL66" s="22">
        <v>92</v>
      </c>
      <c r="AM66" s="30">
        <f t="shared" si="18"/>
        <v>0.33454545454545453</v>
      </c>
      <c r="AN66" s="22">
        <v>183</v>
      </c>
      <c r="AO66" s="31">
        <f t="shared" si="19"/>
        <v>0.66545454545454541</v>
      </c>
      <c r="AP66" s="22">
        <v>96</v>
      </c>
      <c r="AQ66" s="30">
        <f t="shared" si="20"/>
        <v>0.3086816720257235</v>
      </c>
      <c r="AR66" s="22">
        <v>215</v>
      </c>
      <c r="AS66" s="31">
        <f t="shared" si="21"/>
        <v>0.6913183279742765</v>
      </c>
      <c r="AT66" s="22">
        <v>92</v>
      </c>
      <c r="AU66" s="30">
        <f t="shared" si="22"/>
        <v>0.1619718309859155</v>
      </c>
      <c r="AV66" s="22">
        <v>476</v>
      </c>
      <c r="AW66" s="31">
        <f t="shared" si="23"/>
        <v>0.8380281690140845</v>
      </c>
      <c r="AX66" s="22">
        <v>42</v>
      </c>
      <c r="AY66" s="30">
        <f t="shared" si="24"/>
        <v>7.8358208955223885E-2</v>
      </c>
      <c r="AZ66" s="22">
        <v>494</v>
      </c>
      <c r="BA66" s="31">
        <f t="shared" si="25"/>
        <v>0.92164179104477617</v>
      </c>
    </row>
    <row r="67" spans="1:53" x14ac:dyDescent="0.25">
      <c r="A67" s="4" t="s">
        <v>57</v>
      </c>
      <c r="B67" s="10">
        <v>208</v>
      </c>
      <c r="C67" s="30">
        <f t="shared" si="0"/>
        <v>0.40466926070038911</v>
      </c>
      <c r="D67" s="10">
        <v>306</v>
      </c>
      <c r="E67" s="31">
        <f t="shared" si="1"/>
        <v>0.59533073929961089</v>
      </c>
      <c r="F67" s="10">
        <v>197</v>
      </c>
      <c r="G67" s="30">
        <f t="shared" si="2"/>
        <v>0.35495495495495494</v>
      </c>
      <c r="H67" s="10">
        <v>358</v>
      </c>
      <c r="I67" s="31">
        <f t="shared" si="3"/>
        <v>0.64504504504504501</v>
      </c>
      <c r="J67" s="10">
        <v>165</v>
      </c>
      <c r="K67" s="30">
        <f t="shared" si="4"/>
        <v>0.32416502946954812</v>
      </c>
      <c r="L67" s="10">
        <v>344</v>
      </c>
      <c r="M67" s="31">
        <f t="shared" si="5"/>
        <v>0.67583497053045183</v>
      </c>
      <c r="N67" s="10">
        <v>207</v>
      </c>
      <c r="O67" s="30">
        <f t="shared" si="6"/>
        <v>0.22258064516129034</v>
      </c>
      <c r="P67" s="10">
        <v>723</v>
      </c>
      <c r="Q67" s="31">
        <f t="shared" si="7"/>
        <v>0.77741935483870972</v>
      </c>
      <c r="R67" s="10">
        <v>450</v>
      </c>
      <c r="S67" s="30">
        <f t="shared" si="8"/>
        <v>0.23352361183186299</v>
      </c>
      <c r="T67" s="10">
        <v>1477</v>
      </c>
      <c r="U67" s="31">
        <f t="shared" si="9"/>
        <v>0.76647638816813701</v>
      </c>
      <c r="V67" s="10">
        <v>425</v>
      </c>
      <c r="W67" s="30">
        <f t="shared" si="10"/>
        <v>0.21186440677966101</v>
      </c>
      <c r="X67" s="10">
        <v>1581</v>
      </c>
      <c r="Y67" s="31">
        <f t="shared" si="11"/>
        <v>0.78813559322033899</v>
      </c>
      <c r="Z67" s="10">
        <v>178</v>
      </c>
      <c r="AA67" s="30">
        <f t="shared" si="12"/>
        <v>0.20941176470588235</v>
      </c>
      <c r="AB67" s="10">
        <v>672</v>
      </c>
      <c r="AC67" s="31">
        <f t="shared" si="13"/>
        <v>0.79058823529411759</v>
      </c>
      <c r="AD67" s="10">
        <v>112</v>
      </c>
      <c r="AE67" s="30">
        <f t="shared" si="14"/>
        <v>0.17257318952234207</v>
      </c>
      <c r="AF67" s="10">
        <v>537</v>
      </c>
      <c r="AG67" s="31">
        <f t="shared" si="15"/>
        <v>0.82742681047765798</v>
      </c>
      <c r="AH67" s="22">
        <v>55</v>
      </c>
      <c r="AI67" s="30">
        <f t="shared" si="16"/>
        <v>0.12528473804100229</v>
      </c>
      <c r="AJ67" s="22">
        <v>384</v>
      </c>
      <c r="AK67" s="31">
        <f t="shared" si="17"/>
        <v>0.87471526195899774</v>
      </c>
      <c r="AL67" s="22">
        <v>303</v>
      </c>
      <c r="AM67" s="30">
        <f t="shared" si="18"/>
        <v>0.1939820742637644</v>
      </c>
      <c r="AN67" s="22">
        <v>1259</v>
      </c>
      <c r="AO67" s="31">
        <f t="shared" si="19"/>
        <v>0.80601792573623554</v>
      </c>
      <c r="AP67" s="22">
        <v>239</v>
      </c>
      <c r="AQ67" s="30">
        <f t="shared" si="20"/>
        <v>0.16962384669978708</v>
      </c>
      <c r="AR67" s="22">
        <v>1170</v>
      </c>
      <c r="AS67" s="31">
        <f t="shared" si="21"/>
        <v>0.83037615330021297</v>
      </c>
      <c r="AT67" s="22">
        <v>487</v>
      </c>
      <c r="AU67" s="30">
        <f t="shared" si="22"/>
        <v>0.10047452032184856</v>
      </c>
      <c r="AV67" s="22">
        <v>4360</v>
      </c>
      <c r="AW67" s="31">
        <f t="shared" si="23"/>
        <v>0.89952547967815144</v>
      </c>
      <c r="AX67" s="22">
        <v>113</v>
      </c>
      <c r="AY67" s="30">
        <f t="shared" si="24"/>
        <v>1.4990713717166357E-2</v>
      </c>
      <c r="AZ67" s="22">
        <v>7425</v>
      </c>
      <c r="BA67" s="31">
        <f t="shared" si="25"/>
        <v>0.98500928628283368</v>
      </c>
    </row>
    <row r="68" spans="1:53" x14ac:dyDescent="0.25">
      <c r="A68" s="4" t="s">
        <v>58</v>
      </c>
      <c r="B68" s="10">
        <v>83</v>
      </c>
      <c r="C68" s="30">
        <f t="shared" si="0"/>
        <v>0.29537366548042704</v>
      </c>
      <c r="D68" s="10">
        <v>198</v>
      </c>
      <c r="E68" s="31">
        <f t="shared" si="1"/>
        <v>0.70462633451957291</v>
      </c>
      <c r="F68" s="10">
        <v>78</v>
      </c>
      <c r="G68" s="30">
        <f t="shared" si="2"/>
        <v>0.39795918367346939</v>
      </c>
      <c r="H68" s="10">
        <v>118</v>
      </c>
      <c r="I68" s="31">
        <f t="shared" si="3"/>
        <v>0.60204081632653061</v>
      </c>
      <c r="J68" s="10">
        <v>86</v>
      </c>
      <c r="K68" s="30">
        <f t="shared" si="4"/>
        <v>0.33992094861660077</v>
      </c>
      <c r="L68" s="10">
        <v>167</v>
      </c>
      <c r="M68" s="31">
        <f t="shared" si="5"/>
        <v>0.66007905138339917</v>
      </c>
      <c r="N68" s="10">
        <v>78</v>
      </c>
      <c r="O68" s="30">
        <f t="shared" si="6"/>
        <v>0.45348837209302323</v>
      </c>
      <c r="P68" s="10">
        <v>94</v>
      </c>
      <c r="Q68" s="31">
        <f t="shared" si="7"/>
        <v>0.54651162790697672</v>
      </c>
      <c r="R68" s="10">
        <v>82</v>
      </c>
      <c r="S68" s="30">
        <f t="shared" si="8"/>
        <v>0.3867924528301887</v>
      </c>
      <c r="T68" s="10">
        <v>130</v>
      </c>
      <c r="U68" s="31">
        <f t="shared" si="9"/>
        <v>0.6132075471698113</v>
      </c>
      <c r="V68" s="10">
        <v>114</v>
      </c>
      <c r="W68" s="30">
        <f t="shared" si="10"/>
        <v>0.34234234234234234</v>
      </c>
      <c r="X68" s="10">
        <v>219</v>
      </c>
      <c r="Y68" s="31">
        <f t="shared" si="11"/>
        <v>0.65765765765765771</v>
      </c>
      <c r="Z68" s="10">
        <v>103</v>
      </c>
      <c r="AA68" s="30">
        <f t="shared" si="12"/>
        <v>0.30473372781065089</v>
      </c>
      <c r="AB68" s="10">
        <v>235</v>
      </c>
      <c r="AC68" s="31">
        <f t="shared" si="13"/>
        <v>0.69526627218934911</v>
      </c>
      <c r="AD68" s="10">
        <v>58</v>
      </c>
      <c r="AE68" s="30">
        <f t="shared" si="14"/>
        <v>0.17575757575757575</v>
      </c>
      <c r="AF68" s="10">
        <v>272</v>
      </c>
      <c r="AG68" s="31">
        <f t="shared" si="15"/>
        <v>0.82424242424242422</v>
      </c>
      <c r="AH68" s="22">
        <v>94</v>
      </c>
      <c r="AI68" s="30">
        <f t="shared" si="16"/>
        <v>0.22380952380952382</v>
      </c>
      <c r="AJ68" s="22">
        <v>326</v>
      </c>
      <c r="AK68" s="31">
        <f t="shared" si="17"/>
        <v>0.77619047619047621</v>
      </c>
      <c r="AL68" s="22">
        <v>111</v>
      </c>
      <c r="AM68" s="30">
        <f t="shared" si="18"/>
        <v>0.23870967741935484</v>
      </c>
      <c r="AN68" s="22">
        <v>354</v>
      </c>
      <c r="AO68" s="31">
        <f t="shared" si="19"/>
        <v>0.76129032258064511</v>
      </c>
      <c r="AP68" s="22">
        <v>119</v>
      </c>
      <c r="AQ68" s="30">
        <f t="shared" si="20"/>
        <v>0.24089068825910931</v>
      </c>
      <c r="AR68" s="22">
        <v>375</v>
      </c>
      <c r="AS68" s="31">
        <f t="shared" si="21"/>
        <v>0.75910931174089069</v>
      </c>
      <c r="AT68" s="22">
        <v>131</v>
      </c>
      <c r="AU68" s="30">
        <f t="shared" si="22"/>
        <v>0.13674321503131523</v>
      </c>
      <c r="AV68" s="22">
        <v>827</v>
      </c>
      <c r="AW68" s="31">
        <f t="shared" si="23"/>
        <v>0.86325678496868474</v>
      </c>
      <c r="AX68" s="22">
        <v>53</v>
      </c>
      <c r="AY68" s="30">
        <f t="shared" si="24"/>
        <v>6.9553805774278221E-2</v>
      </c>
      <c r="AZ68" s="22">
        <v>709</v>
      </c>
      <c r="BA68" s="31">
        <f t="shared" si="25"/>
        <v>0.93044619422572183</v>
      </c>
    </row>
    <row r="69" spans="1:53" x14ac:dyDescent="0.25">
      <c r="A69" s="4" t="s">
        <v>59</v>
      </c>
      <c r="B69" s="10">
        <v>326</v>
      </c>
      <c r="C69" s="30">
        <f t="shared" si="0"/>
        <v>0.34680851063829787</v>
      </c>
      <c r="D69" s="10">
        <v>614</v>
      </c>
      <c r="E69" s="31">
        <f t="shared" si="1"/>
        <v>0.65319148936170213</v>
      </c>
      <c r="F69" s="10">
        <v>240</v>
      </c>
      <c r="G69" s="30">
        <f t="shared" si="2"/>
        <v>0.33195020746887965</v>
      </c>
      <c r="H69" s="10">
        <v>483</v>
      </c>
      <c r="I69" s="31">
        <f t="shared" si="3"/>
        <v>0.66804979253112029</v>
      </c>
      <c r="J69" s="10">
        <v>241</v>
      </c>
      <c r="K69" s="30">
        <f t="shared" si="4"/>
        <v>0.2547568710359408</v>
      </c>
      <c r="L69" s="10">
        <v>705</v>
      </c>
      <c r="M69" s="31">
        <f t="shared" si="5"/>
        <v>0.7452431289640592</v>
      </c>
      <c r="N69" s="10">
        <v>271</v>
      </c>
      <c r="O69" s="30">
        <f t="shared" si="6"/>
        <v>0.29714912280701755</v>
      </c>
      <c r="P69" s="10">
        <v>641</v>
      </c>
      <c r="Q69" s="31">
        <f t="shared" si="7"/>
        <v>0.70285087719298245</v>
      </c>
      <c r="R69" s="10">
        <v>251</v>
      </c>
      <c r="S69" s="30">
        <f t="shared" si="8"/>
        <v>0.35754985754985757</v>
      </c>
      <c r="T69" s="10">
        <v>451</v>
      </c>
      <c r="U69" s="31">
        <f t="shared" si="9"/>
        <v>0.64245014245014243</v>
      </c>
      <c r="V69" s="10">
        <v>222</v>
      </c>
      <c r="W69" s="30">
        <f t="shared" si="10"/>
        <v>0.27854454203262236</v>
      </c>
      <c r="X69" s="10">
        <v>575</v>
      </c>
      <c r="Y69" s="31">
        <f t="shared" si="11"/>
        <v>0.72145545796737764</v>
      </c>
      <c r="Z69" s="10">
        <v>232</v>
      </c>
      <c r="AA69" s="30">
        <f t="shared" si="12"/>
        <v>0.25578831312017641</v>
      </c>
      <c r="AB69" s="10">
        <v>675</v>
      </c>
      <c r="AC69" s="31">
        <f t="shared" si="13"/>
        <v>0.74421168687982364</v>
      </c>
      <c r="AD69" s="10">
        <v>333</v>
      </c>
      <c r="AE69" s="30">
        <f t="shared" si="14"/>
        <v>0.18407960199004975</v>
      </c>
      <c r="AF69" s="10">
        <v>1476</v>
      </c>
      <c r="AG69" s="31">
        <f t="shared" si="15"/>
        <v>0.8159203980099502</v>
      </c>
      <c r="AH69" s="22">
        <v>258</v>
      </c>
      <c r="AI69" s="30">
        <f t="shared" si="16"/>
        <v>0.17634996582365003</v>
      </c>
      <c r="AJ69" s="22">
        <v>1205</v>
      </c>
      <c r="AK69" s="31">
        <f t="shared" si="17"/>
        <v>0.82365003417634997</v>
      </c>
      <c r="AL69" s="22">
        <v>269</v>
      </c>
      <c r="AM69" s="30">
        <f t="shared" si="18"/>
        <v>0.20347957639939485</v>
      </c>
      <c r="AN69" s="22">
        <v>1053</v>
      </c>
      <c r="AO69" s="31">
        <f t="shared" si="19"/>
        <v>0.79652042360060515</v>
      </c>
      <c r="AP69" s="22">
        <v>297</v>
      </c>
      <c r="AQ69" s="30">
        <f t="shared" si="20"/>
        <v>0.21521739130434783</v>
      </c>
      <c r="AR69" s="22">
        <v>1083</v>
      </c>
      <c r="AS69" s="31">
        <f t="shared" si="21"/>
        <v>0.7847826086956522</v>
      </c>
      <c r="AT69" s="22">
        <v>470</v>
      </c>
      <c r="AU69" s="30">
        <f t="shared" si="22"/>
        <v>0.1550131926121372</v>
      </c>
      <c r="AV69" s="22">
        <v>2562</v>
      </c>
      <c r="AW69" s="31">
        <f t="shared" si="23"/>
        <v>0.8449868073878628</v>
      </c>
      <c r="AX69" s="22">
        <v>346</v>
      </c>
      <c r="AY69" s="30">
        <f t="shared" si="24"/>
        <v>0.11136144190537496</v>
      </c>
      <c r="AZ69" s="22">
        <v>2761</v>
      </c>
      <c r="BA69" s="31">
        <f t="shared" si="25"/>
        <v>0.888638558094625</v>
      </c>
    </row>
    <row r="70" spans="1:53" x14ac:dyDescent="0.25">
      <c r="A70" s="4" t="s">
        <v>60</v>
      </c>
      <c r="B70" s="10">
        <v>89</v>
      </c>
      <c r="C70" s="30">
        <f t="shared" si="0"/>
        <v>0.28434504792332266</v>
      </c>
      <c r="D70" s="10">
        <v>224</v>
      </c>
      <c r="E70" s="31">
        <f t="shared" si="1"/>
        <v>0.71565495207667729</v>
      </c>
      <c r="F70" s="10">
        <v>156</v>
      </c>
      <c r="G70" s="30">
        <f t="shared" si="2"/>
        <v>0.30891089108910891</v>
      </c>
      <c r="H70" s="10">
        <v>349</v>
      </c>
      <c r="I70" s="31">
        <f t="shared" si="3"/>
        <v>0.69108910891089104</v>
      </c>
      <c r="J70" s="10">
        <v>103</v>
      </c>
      <c r="K70" s="30">
        <f t="shared" si="4"/>
        <v>0.2340909090909091</v>
      </c>
      <c r="L70" s="10">
        <v>337</v>
      </c>
      <c r="M70" s="31">
        <f t="shared" si="5"/>
        <v>0.76590909090909087</v>
      </c>
      <c r="N70" s="10">
        <v>111</v>
      </c>
      <c r="O70" s="30">
        <f t="shared" si="6"/>
        <v>0.33738601823708209</v>
      </c>
      <c r="P70" s="10">
        <v>218</v>
      </c>
      <c r="Q70" s="31">
        <f t="shared" si="7"/>
        <v>0.66261398176291797</v>
      </c>
      <c r="R70" s="10">
        <v>104</v>
      </c>
      <c r="S70" s="30">
        <f t="shared" si="8"/>
        <v>0.35016835016835018</v>
      </c>
      <c r="T70" s="10">
        <v>193</v>
      </c>
      <c r="U70" s="31">
        <f t="shared" si="9"/>
        <v>0.64983164983164987</v>
      </c>
      <c r="V70" s="10">
        <v>87</v>
      </c>
      <c r="W70" s="30">
        <f t="shared" si="10"/>
        <v>0.36099585062240663</v>
      </c>
      <c r="X70" s="10">
        <v>154</v>
      </c>
      <c r="Y70" s="31">
        <f t="shared" si="11"/>
        <v>0.63900414937759331</v>
      </c>
      <c r="Z70" s="10">
        <v>115</v>
      </c>
      <c r="AA70" s="30">
        <f t="shared" si="12"/>
        <v>0.31593406593406592</v>
      </c>
      <c r="AB70" s="10">
        <v>249</v>
      </c>
      <c r="AC70" s="31">
        <f t="shared" si="13"/>
        <v>0.68406593406593408</v>
      </c>
      <c r="AD70" s="10">
        <v>223</v>
      </c>
      <c r="AE70" s="30">
        <f t="shared" si="14"/>
        <v>0.34735202492211836</v>
      </c>
      <c r="AF70" s="10">
        <v>419</v>
      </c>
      <c r="AG70" s="31">
        <f t="shared" si="15"/>
        <v>0.65264797507788164</v>
      </c>
      <c r="AH70" s="22">
        <v>165</v>
      </c>
      <c r="AI70" s="30">
        <f t="shared" si="16"/>
        <v>0.31669865642994244</v>
      </c>
      <c r="AJ70" s="22">
        <v>356</v>
      </c>
      <c r="AK70" s="31">
        <f t="shared" si="17"/>
        <v>0.68330134357005756</v>
      </c>
      <c r="AL70" s="22">
        <v>140</v>
      </c>
      <c r="AM70" s="30">
        <f t="shared" si="18"/>
        <v>0.36649214659685864</v>
      </c>
      <c r="AN70" s="22">
        <v>242</v>
      </c>
      <c r="AO70" s="31">
        <f t="shared" si="19"/>
        <v>0.63350785340314131</v>
      </c>
      <c r="AP70" s="22">
        <v>125</v>
      </c>
      <c r="AQ70" s="30">
        <f t="shared" si="20"/>
        <v>0.26315789473684209</v>
      </c>
      <c r="AR70" s="22">
        <v>350</v>
      </c>
      <c r="AS70" s="31">
        <f t="shared" si="21"/>
        <v>0.73684210526315785</v>
      </c>
      <c r="AT70" s="22">
        <v>84</v>
      </c>
      <c r="AU70" s="30">
        <f t="shared" si="22"/>
        <v>0.17177914110429449</v>
      </c>
      <c r="AV70" s="22">
        <v>405</v>
      </c>
      <c r="AW70" s="31">
        <f t="shared" si="23"/>
        <v>0.82822085889570551</v>
      </c>
      <c r="AX70" s="22">
        <v>67</v>
      </c>
      <c r="AY70" s="30">
        <f t="shared" si="24"/>
        <v>0.13400000000000001</v>
      </c>
      <c r="AZ70" s="22">
        <v>433</v>
      </c>
      <c r="BA70" s="31">
        <f t="shared" si="25"/>
        <v>0.86599999999999999</v>
      </c>
    </row>
    <row r="71" spans="1:53" x14ac:dyDescent="0.25">
      <c r="A71" s="4" t="s">
        <v>61</v>
      </c>
      <c r="B71" s="10">
        <v>2</v>
      </c>
      <c r="C71" s="30">
        <f t="shared" si="0"/>
        <v>0.4</v>
      </c>
      <c r="D71" s="10">
        <v>3</v>
      </c>
      <c r="E71" s="31">
        <f t="shared" si="1"/>
        <v>0.6</v>
      </c>
      <c r="F71" s="11">
        <v>0</v>
      </c>
      <c r="G71" s="30" t="str">
        <f t="shared" si="2"/>
        <v>-</v>
      </c>
      <c r="H71" s="11">
        <v>0</v>
      </c>
      <c r="I71" s="31" t="str">
        <f t="shared" si="3"/>
        <v>-</v>
      </c>
      <c r="J71" s="10">
        <v>1</v>
      </c>
      <c r="K71" s="30">
        <f t="shared" si="4"/>
        <v>1</v>
      </c>
      <c r="L71" s="11">
        <v>0</v>
      </c>
      <c r="M71" s="31" t="str">
        <f t="shared" si="5"/>
        <v>-</v>
      </c>
      <c r="N71" s="10">
        <v>2</v>
      </c>
      <c r="O71" s="30">
        <f t="shared" si="6"/>
        <v>1</v>
      </c>
      <c r="P71" s="11">
        <v>0</v>
      </c>
      <c r="Q71" s="31" t="str">
        <f t="shared" si="7"/>
        <v>-</v>
      </c>
      <c r="R71" s="10">
        <v>1</v>
      </c>
      <c r="S71" s="30">
        <f t="shared" si="8"/>
        <v>1</v>
      </c>
      <c r="T71" s="11">
        <v>0</v>
      </c>
      <c r="U71" s="31" t="str">
        <f t="shared" si="9"/>
        <v>-</v>
      </c>
      <c r="V71" s="11">
        <v>0</v>
      </c>
      <c r="W71" s="30" t="str">
        <f t="shared" si="10"/>
        <v>-</v>
      </c>
      <c r="X71" s="10">
        <v>3</v>
      </c>
      <c r="Y71" s="31">
        <f t="shared" si="11"/>
        <v>1</v>
      </c>
      <c r="Z71" s="11">
        <v>0</v>
      </c>
      <c r="AA71" s="30" t="str">
        <f t="shared" si="12"/>
        <v>-</v>
      </c>
      <c r="AB71" s="11">
        <v>0</v>
      </c>
      <c r="AC71" s="31" t="str">
        <f t="shared" si="13"/>
        <v>-</v>
      </c>
      <c r="AD71" s="11">
        <v>0</v>
      </c>
      <c r="AE71" s="30" t="str">
        <f t="shared" si="14"/>
        <v>-</v>
      </c>
      <c r="AF71" s="11">
        <v>0</v>
      </c>
      <c r="AG71" s="31" t="str">
        <f t="shared" si="15"/>
        <v>-</v>
      </c>
      <c r="AH71" s="22">
        <v>1</v>
      </c>
      <c r="AI71" s="30">
        <f t="shared" si="16"/>
        <v>1</v>
      </c>
      <c r="AJ71" s="21">
        <v>0</v>
      </c>
      <c r="AK71" s="31" t="str">
        <f t="shared" si="17"/>
        <v>-</v>
      </c>
      <c r="AL71" s="21">
        <v>0</v>
      </c>
      <c r="AM71" s="30" t="str">
        <f t="shared" si="18"/>
        <v>-</v>
      </c>
      <c r="AN71" s="22">
        <v>0</v>
      </c>
      <c r="AO71" s="31" t="str">
        <f t="shared" si="19"/>
        <v>-</v>
      </c>
      <c r="AP71" s="22">
        <v>1</v>
      </c>
      <c r="AQ71" s="30">
        <f t="shared" si="20"/>
        <v>1</v>
      </c>
      <c r="AR71" s="22">
        <v>0</v>
      </c>
      <c r="AS71" s="31" t="str">
        <f t="shared" si="21"/>
        <v>-</v>
      </c>
      <c r="AT71" s="21">
        <v>0</v>
      </c>
      <c r="AU71" s="30" t="str">
        <f t="shared" si="22"/>
        <v>-</v>
      </c>
      <c r="AV71" s="22">
        <v>0</v>
      </c>
      <c r="AW71" s="31" t="str">
        <f t="shared" si="23"/>
        <v>-</v>
      </c>
      <c r="AX71" s="21">
        <v>0</v>
      </c>
      <c r="AY71" s="30" t="str">
        <f t="shared" si="24"/>
        <v>-</v>
      </c>
      <c r="AZ71" s="22">
        <v>0</v>
      </c>
      <c r="BA71" s="31" t="str">
        <f t="shared" si="25"/>
        <v>-</v>
      </c>
    </row>
    <row r="72" spans="1:53" x14ac:dyDescent="0.25">
      <c r="A72" s="4" t="s">
        <v>62</v>
      </c>
      <c r="B72" s="10">
        <v>1</v>
      </c>
      <c r="C72" s="30">
        <f t="shared" si="0"/>
        <v>0.5</v>
      </c>
      <c r="D72" s="10">
        <v>1</v>
      </c>
      <c r="E72" s="31">
        <f t="shared" si="1"/>
        <v>0.5</v>
      </c>
      <c r="F72" s="11">
        <v>0</v>
      </c>
      <c r="G72" s="30" t="str">
        <f t="shared" si="2"/>
        <v>-</v>
      </c>
      <c r="H72" s="11">
        <v>0</v>
      </c>
      <c r="I72" s="31" t="str">
        <f t="shared" si="3"/>
        <v>-</v>
      </c>
      <c r="J72" s="11">
        <v>0</v>
      </c>
      <c r="K72" s="30" t="str">
        <f t="shared" si="4"/>
        <v>-</v>
      </c>
      <c r="L72" s="11">
        <v>0</v>
      </c>
      <c r="M72" s="31" t="str">
        <f t="shared" si="5"/>
        <v>-</v>
      </c>
      <c r="N72" s="11">
        <v>0</v>
      </c>
      <c r="O72" s="30" t="str">
        <f t="shared" si="6"/>
        <v>-</v>
      </c>
      <c r="P72" s="11">
        <v>0</v>
      </c>
      <c r="Q72" s="31" t="str">
        <f t="shared" si="7"/>
        <v>-</v>
      </c>
      <c r="R72" s="11">
        <v>0</v>
      </c>
      <c r="S72" s="30" t="str">
        <f t="shared" si="8"/>
        <v>-</v>
      </c>
      <c r="T72" s="11">
        <v>0</v>
      </c>
      <c r="U72" s="31" t="str">
        <f t="shared" si="9"/>
        <v>-</v>
      </c>
      <c r="V72" s="11">
        <v>0</v>
      </c>
      <c r="W72" s="30" t="str">
        <f t="shared" si="10"/>
        <v>-</v>
      </c>
      <c r="X72" s="11">
        <v>0</v>
      </c>
      <c r="Y72" s="31" t="str">
        <f t="shared" si="11"/>
        <v>-</v>
      </c>
      <c r="Z72" s="11">
        <v>0</v>
      </c>
      <c r="AA72" s="30" t="str">
        <f t="shared" si="12"/>
        <v>-</v>
      </c>
      <c r="AB72" s="11">
        <v>0</v>
      </c>
      <c r="AC72" s="31" t="str">
        <f t="shared" si="13"/>
        <v>-</v>
      </c>
      <c r="AD72" s="11">
        <v>0</v>
      </c>
      <c r="AE72" s="30" t="str">
        <f t="shared" si="14"/>
        <v>-</v>
      </c>
      <c r="AF72" s="11">
        <v>0</v>
      </c>
      <c r="AG72" s="31" t="str">
        <f t="shared" si="15"/>
        <v>-</v>
      </c>
      <c r="AH72" s="21">
        <v>0</v>
      </c>
      <c r="AI72" s="30" t="str">
        <f t="shared" si="16"/>
        <v>-</v>
      </c>
      <c r="AJ72" s="21">
        <v>0</v>
      </c>
      <c r="AK72" s="31" t="str">
        <f t="shared" si="17"/>
        <v>-</v>
      </c>
      <c r="AL72" s="22">
        <v>0</v>
      </c>
      <c r="AM72" s="30" t="str">
        <f t="shared" si="18"/>
        <v>-</v>
      </c>
      <c r="AN72" s="22">
        <v>0</v>
      </c>
      <c r="AO72" s="31" t="str">
        <f t="shared" si="19"/>
        <v>-</v>
      </c>
      <c r="AP72" s="22">
        <v>0</v>
      </c>
      <c r="AQ72" s="30" t="str">
        <f t="shared" si="20"/>
        <v>-</v>
      </c>
      <c r="AR72" s="22">
        <v>0</v>
      </c>
      <c r="AS72" s="31" t="str">
        <f t="shared" si="21"/>
        <v>-</v>
      </c>
      <c r="AT72" s="22">
        <v>0</v>
      </c>
      <c r="AU72" s="30" t="str">
        <f t="shared" si="22"/>
        <v>-</v>
      </c>
      <c r="AV72" s="22">
        <v>0</v>
      </c>
      <c r="AW72" s="31" t="str">
        <f t="shared" si="23"/>
        <v>-</v>
      </c>
      <c r="AX72" s="22">
        <v>0</v>
      </c>
      <c r="AY72" s="30" t="str">
        <f t="shared" si="24"/>
        <v>-</v>
      </c>
      <c r="AZ72" s="22">
        <v>0</v>
      </c>
      <c r="BA72" s="31" t="str">
        <f t="shared" si="25"/>
        <v>-</v>
      </c>
    </row>
    <row r="73" spans="1:53" x14ac:dyDescent="0.25">
      <c r="A73" s="4" t="s">
        <v>63</v>
      </c>
      <c r="B73" s="10">
        <v>10</v>
      </c>
      <c r="C73" s="30">
        <f t="shared" si="0"/>
        <v>0.29411764705882354</v>
      </c>
      <c r="D73" s="10">
        <v>24</v>
      </c>
      <c r="E73" s="31">
        <f t="shared" si="1"/>
        <v>0.70588235294117652</v>
      </c>
      <c r="F73" s="10">
        <v>2</v>
      </c>
      <c r="G73" s="30">
        <f t="shared" si="2"/>
        <v>7.1428571428571425E-2</v>
      </c>
      <c r="H73" s="10">
        <v>26</v>
      </c>
      <c r="I73" s="31">
        <f t="shared" si="3"/>
        <v>0.9285714285714286</v>
      </c>
      <c r="J73" s="10">
        <v>9</v>
      </c>
      <c r="K73" s="30">
        <f t="shared" si="4"/>
        <v>0.39130434782608697</v>
      </c>
      <c r="L73" s="10">
        <v>14</v>
      </c>
      <c r="M73" s="31">
        <f t="shared" si="5"/>
        <v>0.60869565217391308</v>
      </c>
      <c r="N73" s="10">
        <v>5</v>
      </c>
      <c r="O73" s="30">
        <f t="shared" si="6"/>
        <v>0.38461538461538464</v>
      </c>
      <c r="P73" s="10">
        <v>8</v>
      </c>
      <c r="Q73" s="31">
        <f t="shared" si="7"/>
        <v>0.61538461538461542</v>
      </c>
      <c r="R73" s="10">
        <v>3</v>
      </c>
      <c r="S73" s="30">
        <f t="shared" si="8"/>
        <v>0.25</v>
      </c>
      <c r="T73" s="10">
        <v>9</v>
      </c>
      <c r="U73" s="31">
        <f t="shared" si="9"/>
        <v>0.75</v>
      </c>
      <c r="V73" s="10">
        <v>11</v>
      </c>
      <c r="W73" s="30">
        <f t="shared" si="10"/>
        <v>0.2</v>
      </c>
      <c r="X73" s="10">
        <v>44</v>
      </c>
      <c r="Y73" s="31">
        <f t="shared" si="11"/>
        <v>0.8</v>
      </c>
      <c r="Z73" s="10">
        <v>8</v>
      </c>
      <c r="AA73" s="30">
        <f t="shared" si="12"/>
        <v>0.21052631578947367</v>
      </c>
      <c r="AB73" s="10">
        <v>30</v>
      </c>
      <c r="AC73" s="31">
        <f t="shared" si="13"/>
        <v>0.78947368421052633</v>
      </c>
      <c r="AD73" s="10">
        <v>11</v>
      </c>
      <c r="AE73" s="30">
        <f t="shared" si="14"/>
        <v>0.1864406779661017</v>
      </c>
      <c r="AF73" s="10">
        <v>48</v>
      </c>
      <c r="AG73" s="31">
        <f t="shared" si="15"/>
        <v>0.81355932203389836</v>
      </c>
      <c r="AH73" s="22">
        <v>10</v>
      </c>
      <c r="AI73" s="30">
        <f t="shared" si="16"/>
        <v>0.125</v>
      </c>
      <c r="AJ73" s="22">
        <v>70</v>
      </c>
      <c r="AK73" s="31">
        <f t="shared" si="17"/>
        <v>0.875</v>
      </c>
      <c r="AL73" s="22">
        <v>8</v>
      </c>
      <c r="AM73" s="30">
        <f t="shared" si="18"/>
        <v>0.14285714285714285</v>
      </c>
      <c r="AN73" s="22">
        <v>48</v>
      </c>
      <c r="AO73" s="31">
        <f t="shared" si="19"/>
        <v>0.8571428571428571</v>
      </c>
      <c r="AP73" s="22">
        <v>21</v>
      </c>
      <c r="AQ73" s="30">
        <f t="shared" si="20"/>
        <v>0.3559322033898305</v>
      </c>
      <c r="AR73" s="22">
        <v>38</v>
      </c>
      <c r="AS73" s="31">
        <f t="shared" si="21"/>
        <v>0.64406779661016944</v>
      </c>
      <c r="AT73" s="22">
        <v>28</v>
      </c>
      <c r="AU73" s="30">
        <f t="shared" si="22"/>
        <v>0.31111111111111112</v>
      </c>
      <c r="AV73" s="22">
        <v>62</v>
      </c>
      <c r="AW73" s="31">
        <f t="shared" si="23"/>
        <v>0.68888888888888888</v>
      </c>
      <c r="AX73" s="22">
        <v>6</v>
      </c>
      <c r="AY73" s="30">
        <f t="shared" si="24"/>
        <v>0.11538461538461539</v>
      </c>
      <c r="AZ73" s="22">
        <v>46</v>
      </c>
      <c r="BA73" s="31">
        <f t="shared" si="25"/>
        <v>0.88461538461538458</v>
      </c>
    </row>
    <row r="74" spans="1:53" x14ac:dyDescent="0.25">
      <c r="A74" s="5" t="s">
        <v>78</v>
      </c>
      <c r="B74" s="10">
        <v>0</v>
      </c>
      <c r="C74" s="30" t="str">
        <f t="shared" si="0"/>
        <v>-</v>
      </c>
      <c r="D74" s="10">
        <v>0</v>
      </c>
      <c r="E74" s="31" t="str">
        <f t="shared" si="1"/>
        <v>-</v>
      </c>
      <c r="F74" s="10">
        <v>0</v>
      </c>
      <c r="G74" s="30" t="str">
        <f t="shared" si="2"/>
        <v>-</v>
      </c>
      <c r="H74" s="10">
        <v>0</v>
      </c>
      <c r="I74" s="31" t="str">
        <f t="shared" si="3"/>
        <v>-</v>
      </c>
      <c r="J74" s="10">
        <v>0</v>
      </c>
      <c r="K74" s="30" t="str">
        <f t="shared" si="4"/>
        <v>-</v>
      </c>
      <c r="L74" s="10">
        <v>0</v>
      </c>
      <c r="M74" s="31" t="str">
        <f t="shared" si="5"/>
        <v>-</v>
      </c>
      <c r="N74" s="10">
        <v>0</v>
      </c>
      <c r="O74" s="30" t="str">
        <f t="shared" si="6"/>
        <v>-</v>
      </c>
      <c r="P74" s="10">
        <v>0</v>
      </c>
      <c r="Q74" s="31" t="str">
        <f t="shared" si="7"/>
        <v>-</v>
      </c>
      <c r="R74" s="10">
        <v>0</v>
      </c>
      <c r="S74" s="30" t="str">
        <f t="shared" si="8"/>
        <v>-</v>
      </c>
      <c r="T74" s="10">
        <v>0</v>
      </c>
      <c r="U74" s="31" t="str">
        <f t="shared" si="9"/>
        <v>-</v>
      </c>
      <c r="V74" s="10">
        <v>0</v>
      </c>
      <c r="W74" s="30" t="str">
        <f t="shared" si="10"/>
        <v>-</v>
      </c>
      <c r="X74" s="10">
        <v>0</v>
      </c>
      <c r="Y74" s="31" t="str">
        <f t="shared" si="11"/>
        <v>-</v>
      </c>
      <c r="Z74" s="10">
        <v>0</v>
      </c>
      <c r="AA74" s="30" t="str">
        <f t="shared" si="12"/>
        <v>-</v>
      </c>
      <c r="AB74" s="10">
        <v>0</v>
      </c>
      <c r="AC74" s="31" t="str">
        <f t="shared" si="13"/>
        <v>-</v>
      </c>
      <c r="AD74" s="10">
        <v>0</v>
      </c>
      <c r="AE74" s="30" t="str">
        <f t="shared" si="14"/>
        <v>-</v>
      </c>
      <c r="AF74" s="10">
        <v>0</v>
      </c>
      <c r="AG74" s="31" t="str">
        <f t="shared" si="15"/>
        <v>-</v>
      </c>
      <c r="AH74" s="22">
        <v>0</v>
      </c>
      <c r="AI74" s="30" t="str">
        <f t="shared" si="16"/>
        <v>-</v>
      </c>
      <c r="AJ74" s="22">
        <v>0</v>
      </c>
      <c r="AK74" s="31" t="str">
        <f t="shared" si="17"/>
        <v>-</v>
      </c>
      <c r="AL74" s="21">
        <v>0</v>
      </c>
      <c r="AM74" s="30" t="str">
        <f t="shared" si="18"/>
        <v>-</v>
      </c>
      <c r="AN74" s="21">
        <v>0</v>
      </c>
      <c r="AO74" s="31" t="str">
        <f t="shared" si="19"/>
        <v>-</v>
      </c>
      <c r="AP74" s="22">
        <v>1</v>
      </c>
      <c r="AQ74" s="30">
        <f t="shared" si="20"/>
        <v>1</v>
      </c>
      <c r="AR74" s="21">
        <v>0</v>
      </c>
      <c r="AS74" s="31" t="str">
        <f t="shared" si="21"/>
        <v>-</v>
      </c>
      <c r="AT74" s="22">
        <v>9</v>
      </c>
      <c r="AU74" s="30">
        <f t="shared" si="22"/>
        <v>0.24324324324324326</v>
      </c>
      <c r="AV74" s="22">
        <v>28</v>
      </c>
      <c r="AW74" s="31">
        <f t="shared" si="23"/>
        <v>0.7567567567567568</v>
      </c>
      <c r="AX74" s="22">
        <v>62</v>
      </c>
      <c r="AY74" s="30">
        <f t="shared" si="24"/>
        <v>0.21985815602836881</v>
      </c>
      <c r="AZ74" s="22">
        <v>220</v>
      </c>
      <c r="BA74" s="31">
        <f t="shared" si="25"/>
        <v>0.78014184397163122</v>
      </c>
    </row>
    <row r="75" spans="1:53" x14ac:dyDescent="0.25">
      <c r="A75" s="4" t="s">
        <v>68</v>
      </c>
      <c r="B75" s="10">
        <v>0</v>
      </c>
      <c r="C75" s="30" t="str">
        <f t="shared" si="0"/>
        <v>-</v>
      </c>
      <c r="D75" s="10">
        <v>1</v>
      </c>
      <c r="E75" s="31">
        <f t="shared" si="1"/>
        <v>1</v>
      </c>
      <c r="F75" s="10">
        <v>0</v>
      </c>
      <c r="G75" s="30" t="str">
        <f t="shared" si="2"/>
        <v>-</v>
      </c>
      <c r="H75" s="11">
        <v>0</v>
      </c>
      <c r="I75" s="31" t="str">
        <f t="shared" si="3"/>
        <v>-</v>
      </c>
      <c r="J75" s="10">
        <v>0</v>
      </c>
      <c r="K75" s="30" t="str">
        <f t="shared" si="4"/>
        <v>-</v>
      </c>
      <c r="L75" s="11">
        <v>0</v>
      </c>
      <c r="M75" s="31" t="str">
        <f t="shared" si="5"/>
        <v>-</v>
      </c>
      <c r="N75" s="10">
        <v>0</v>
      </c>
      <c r="O75" s="30" t="str">
        <f t="shared" si="6"/>
        <v>-</v>
      </c>
      <c r="P75" s="11">
        <v>0</v>
      </c>
      <c r="Q75" s="31" t="str">
        <f t="shared" si="7"/>
        <v>-</v>
      </c>
      <c r="R75" s="10">
        <v>0</v>
      </c>
      <c r="S75" s="30" t="str">
        <f t="shared" si="8"/>
        <v>-</v>
      </c>
      <c r="T75" s="10">
        <v>1</v>
      </c>
      <c r="U75" s="31">
        <f t="shared" si="9"/>
        <v>1</v>
      </c>
      <c r="V75" s="10">
        <v>0</v>
      </c>
      <c r="W75" s="30" t="str">
        <f t="shared" si="10"/>
        <v>-</v>
      </c>
      <c r="X75" s="10">
        <v>1</v>
      </c>
      <c r="Y75" s="31">
        <f t="shared" si="11"/>
        <v>1</v>
      </c>
      <c r="Z75" s="10">
        <v>0</v>
      </c>
      <c r="AA75" s="30" t="str">
        <f t="shared" si="12"/>
        <v>-</v>
      </c>
      <c r="AB75" s="11">
        <v>0</v>
      </c>
      <c r="AC75" s="31" t="str">
        <f t="shared" si="13"/>
        <v>-</v>
      </c>
      <c r="AD75" s="10">
        <v>0</v>
      </c>
      <c r="AE75" s="30" t="str">
        <f t="shared" si="14"/>
        <v>-</v>
      </c>
      <c r="AF75" s="11">
        <v>0</v>
      </c>
      <c r="AG75" s="31" t="str">
        <f t="shared" si="15"/>
        <v>-</v>
      </c>
      <c r="AH75" s="22">
        <v>0</v>
      </c>
      <c r="AI75" s="30" t="str">
        <f t="shared" si="16"/>
        <v>-</v>
      </c>
      <c r="AJ75" s="21">
        <v>0</v>
      </c>
      <c r="AK75" s="31" t="str">
        <f t="shared" si="17"/>
        <v>-</v>
      </c>
      <c r="AL75" s="10">
        <v>0</v>
      </c>
      <c r="AM75" s="30" t="str">
        <f t="shared" si="18"/>
        <v>-</v>
      </c>
      <c r="AN75" s="10">
        <v>0</v>
      </c>
      <c r="AO75" s="31" t="str">
        <f t="shared" si="19"/>
        <v>-</v>
      </c>
      <c r="AP75" s="10">
        <v>0</v>
      </c>
      <c r="AQ75" s="30" t="str">
        <f t="shared" si="20"/>
        <v>-</v>
      </c>
      <c r="AR75" s="10">
        <v>0</v>
      </c>
      <c r="AS75" s="31" t="str">
        <f t="shared" si="21"/>
        <v>-</v>
      </c>
      <c r="AT75" s="10">
        <v>0</v>
      </c>
      <c r="AU75" s="30" t="str">
        <f t="shared" si="22"/>
        <v>-</v>
      </c>
      <c r="AV75" s="10">
        <v>0</v>
      </c>
      <c r="AW75" s="31" t="str">
        <f t="shared" si="23"/>
        <v>-</v>
      </c>
      <c r="AX75" s="10">
        <v>0</v>
      </c>
      <c r="AY75" s="30" t="str">
        <f t="shared" si="24"/>
        <v>-</v>
      </c>
      <c r="AZ75" s="10">
        <v>0</v>
      </c>
      <c r="BA75" s="31" t="str">
        <f t="shared" si="25"/>
        <v>-</v>
      </c>
    </row>
    <row r="76" spans="1:53" x14ac:dyDescent="0.25">
      <c r="A76" s="4" t="s">
        <v>64</v>
      </c>
      <c r="B76" s="10">
        <v>17</v>
      </c>
      <c r="C76" s="30">
        <f t="shared" ref="C76:C78" si="26">IF(B76=0,"-",(B76/(B76+D76)))</f>
        <v>0.68</v>
      </c>
      <c r="D76" s="10">
        <v>8</v>
      </c>
      <c r="E76" s="31">
        <f t="shared" ref="E76:E78" si="27">IF(D76=0,"-",(D76/(B76+D76)))</f>
        <v>0.32</v>
      </c>
      <c r="F76" s="10">
        <v>20</v>
      </c>
      <c r="G76" s="30">
        <f t="shared" ref="G76:G78" si="28">IF(F76=0,"-",(F76/(F76+H76)))</f>
        <v>0.8</v>
      </c>
      <c r="H76" s="10">
        <v>5</v>
      </c>
      <c r="I76" s="31">
        <f t="shared" ref="I76:I78" si="29">IF(H76=0,"-",(H76/(F76+H76)))</f>
        <v>0.2</v>
      </c>
      <c r="J76" s="10">
        <v>18</v>
      </c>
      <c r="K76" s="30">
        <f t="shared" ref="K76:K78" si="30">IF(J76=0,"-",(J76/(J76+L76)))</f>
        <v>0.48648648648648651</v>
      </c>
      <c r="L76" s="10">
        <v>19</v>
      </c>
      <c r="M76" s="31">
        <f t="shared" ref="M76:M78" si="31">IF(L76=0,"-",(L76/(J76+L76)))</f>
        <v>0.51351351351351349</v>
      </c>
      <c r="N76" s="10">
        <v>13</v>
      </c>
      <c r="O76" s="30">
        <f t="shared" ref="O76:O78" si="32">IF(N76=0,"-",(N76/(N76+P76)))</f>
        <v>0.68421052631578949</v>
      </c>
      <c r="P76" s="10">
        <v>6</v>
      </c>
      <c r="Q76" s="31">
        <f t="shared" ref="Q76:Q78" si="33">IF(P76=0,"-",(P76/(N76+P76)))</f>
        <v>0.31578947368421051</v>
      </c>
      <c r="R76" s="10">
        <v>3</v>
      </c>
      <c r="S76" s="30">
        <f t="shared" ref="S76:S78" si="34">IF(R76=0,"-",(R76/(R76+T76)))</f>
        <v>0.42857142857142855</v>
      </c>
      <c r="T76" s="10">
        <v>4</v>
      </c>
      <c r="U76" s="31">
        <f t="shared" ref="U76:U78" si="35">IF(T76=0,"-",(T76/(R76+T76)))</f>
        <v>0.5714285714285714</v>
      </c>
      <c r="V76" s="10">
        <v>4</v>
      </c>
      <c r="W76" s="30">
        <f t="shared" ref="W76:W78" si="36">IF(V76=0,"-",(V76/(V76+X76)))</f>
        <v>0.5714285714285714</v>
      </c>
      <c r="X76" s="10">
        <v>3</v>
      </c>
      <c r="Y76" s="31">
        <f t="shared" ref="Y76:Y78" si="37">IF(X76=0,"-",(X76/(V76+X76)))</f>
        <v>0.42857142857142855</v>
      </c>
      <c r="Z76" s="10">
        <v>4</v>
      </c>
      <c r="AA76" s="30">
        <f t="shared" ref="AA76:AA78" si="38">IF(Z76=0,"-",(Z76/(Z76+AB76)))</f>
        <v>0.66666666666666663</v>
      </c>
      <c r="AB76" s="10">
        <v>2</v>
      </c>
      <c r="AC76" s="31">
        <f t="shared" ref="AC76:AC78" si="39">IF(AB76=0,"-",(AB76/(Z76+AB76)))</f>
        <v>0.33333333333333331</v>
      </c>
      <c r="AD76" s="10">
        <v>3</v>
      </c>
      <c r="AE76" s="30">
        <f t="shared" ref="AE76:AE78" si="40">IF(AD76=0,"-",(AD76/(AD76+AF76)))</f>
        <v>1</v>
      </c>
      <c r="AF76" s="11">
        <v>0</v>
      </c>
      <c r="AG76" s="31" t="str">
        <f t="shared" ref="AG76:AG78" si="41">IF(AF76=0,"-",(AF76/(AD76+AF76)))</f>
        <v>-</v>
      </c>
      <c r="AH76" s="22">
        <v>1</v>
      </c>
      <c r="AI76" s="30">
        <f t="shared" ref="AI76:AI78" si="42">IF(AH76=0,"-",(AH76/(AH76+AJ76)))</f>
        <v>1</v>
      </c>
      <c r="AJ76" s="21">
        <v>0</v>
      </c>
      <c r="AK76" s="31" t="str">
        <f t="shared" ref="AK76:AK78" si="43">IF(AJ76=0,"-",(AJ76/(AH76+AJ76)))</f>
        <v>-</v>
      </c>
      <c r="AL76" s="22">
        <v>4</v>
      </c>
      <c r="AM76" s="30">
        <f t="shared" ref="AM76:AM78" si="44">IF(AL76=0,"-",(AL76/(AL76+AN76)))</f>
        <v>1</v>
      </c>
      <c r="AN76" s="21">
        <v>0</v>
      </c>
      <c r="AO76" s="31" t="str">
        <f t="shared" ref="AO76:AO78" si="45">IF(AN76=0,"-",(AN76/(AL76+AN76)))</f>
        <v>-</v>
      </c>
      <c r="AP76" s="22">
        <v>4</v>
      </c>
      <c r="AQ76" s="30">
        <f t="shared" ref="AQ76:AQ78" si="46">IF(AP76=0,"-",(AP76/(AP76+AR76)))</f>
        <v>0.8</v>
      </c>
      <c r="AR76" s="22">
        <v>1</v>
      </c>
      <c r="AS76" s="31">
        <f t="shared" ref="AS76:AS78" si="47">IF(AR76=0,"-",(AR76/(AP76+AR76)))</f>
        <v>0.2</v>
      </c>
      <c r="AT76" s="22">
        <v>199</v>
      </c>
      <c r="AU76" s="30">
        <f t="shared" ref="AU76:AU78" si="48">IF(AT76=0,"-",(AT76/(AT76+AV76)))</f>
        <v>0.45022624434389141</v>
      </c>
      <c r="AV76" s="22">
        <v>243</v>
      </c>
      <c r="AW76" s="31">
        <f t="shared" ref="AW76:AW78" si="49">IF(AV76=0,"-",(AV76/(AT76+AV76)))</f>
        <v>0.54977375565610864</v>
      </c>
      <c r="AX76" s="22">
        <v>65</v>
      </c>
      <c r="AY76" s="30">
        <f t="shared" ref="AY76:AY78" si="50">IF(AX76=0,"-",(AX76/(AX76+AZ76)))</f>
        <v>0.41666666666666669</v>
      </c>
      <c r="AZ76" s="22">
        <v>91</v>
      </c>
      <c r="BA76" s="31">
        <f t="shared" ref="BA76:BA78" si="51">IF(AZ76=0,"-",(AZ76/(AX76+AZ76)))</f>
        <v>0.58333333333333337</v>
      </c>
    </row>
    <row r="77" spans="1:53" x14ac:dyDescent="0.25">
      <c r="A77" s="4" t="s">
        <v>69</v>
      </c>
      <c r="B77" s="10">
        <v>0</v>
      </c>
      <c r="C77" s="30" t="str">
        <f t="shared" si="26"/>
        <v>-</v>
      </c>
      <c r="D77" s="11">
        <v>0</v>
      </c>
      <c r="E77" s="31" t="str">
        <f t="shared" si="27"/>
        <v>-</v>
      </c>
      <c r="F77" s="10">
        <v>0</v>
      </c>
      <c r="G77" s="30" t="str">
        <f t="shared" si="28"/>
        <v>-</v>
      </c>
      <c r="H77" s="10">
        <v>1</v>
      </c>
      <c r="I77" s="31">
        <f t="shared" si="29"/>
        <v>1</v>
      </c>
      <c r="J77" s="10">
        <v>0</v>
      </c>
      <c r="K77" s="30" t="str">
        <f t="shared" si="30"/>
        <v>-</v>
      </c>
      <c r="L77" s="11">
        <v>0</v>
      </c>
      <c r="M77" s="31" t="str">
        <f t="shared" si="31"/>
        <v>-</v>
      </c>
      <c r="N77" s="10">
        <v>0</v>
      </c>
      <c r="O77" s="30" t="str">
        <f t="shared" si="32"/>
        <v>-</v>
      </c>
      <c r="P77" s="10">
        <v>1</v>
      </c>
      <c r="Q77" s="31">
        <f t="shared" si="33"/>
        <v>1</v>
      </c>
      <c r="R77" s="10">
        <v>0</v>
      </c>
      <c r="S77" s="30" t="str">
        <f t="shared" si="34"/>
        <v>-</v>
      </c>
      <c r="T77" s="10">
        <v>2</v>
      </c>
      <c r="U77" s="31">
        <f t="shared" si="35"/>
        <v>1</v>
      </c>
      <c r="V77" s="10">
        <v>0</v>
      </c>
      <c r="W77" s="30" t="str">
        <f t="shared" si="36"/>
        <v>-</v>
      </c>
      <c r="X77" s="11">
        <v>0</v>
      </c>
      <c r="Y77" s="31" t="str">
        <f t="shared" si="37"/>
        <v>-</v>
      </c>
      <c r="Z77" s="10">
        <v>0</v>
      </c>
      <c r="AA77" s="30" t="str">
        <f t="shared" si="38"/>
        <v>-</v>
      </c>
      <c r="AB77" s="11">
        <v>0</v>
      </c>
      <c r="AC77" s="31" t="str">
        <f t="shared" si="39"/>
        <v>-</v>
      </c>
      <c r="AD77" s="10">
        <v>0</v>
      </c>
      <c r="AE77" s="30" t="str">
        <f t="shared" si="40"/>
        <v>-</v>
      </c>
      <c r="AF77" s="11">
        <v>0</v>
      </c>
      <c r="AG77" s="31" t="str">
        <f t="shared" si="41"/>
        <v>-</v>
      </c>
      <c r="AH77" s="22">
        <v>0</v>
      </c>
      <c r="AI77" s="30" t="str">
        <f t="shared" si="42"/>
        <v>-</v>
      </c>
      <c r="AJ77" s="21">
        <v>0</v>
      </c>
      <c r="AK77" s="31" t="str">
        <f t="shared" si="43"/>
        <v>-</v>
      </c>
      <c r="AL77" s="22">
        <v>0</v>
      </c>
      <c r="AM77" s="30" t="str">
        <f t="shared" si="44"/>
        <v>-</v>
      </c>
      <c r="AN77" s="21">
        <v>0</v>
      </c>
      <c r="AO77" s="31" t="str">
        <f t="shared" si="45"/>
        <v>-</v>
      </c>
      <c r="AP77" s="22">
        <v>0</v>
      </c>
      <c r="AQ77" s="30" t="str">
        <f t="shared" si="46"/>
        <v>-</v>
      </c>
      <c r="AR77" s="21">
        <v>0</v>
      </c>
      <c r="AS77" s="31" t="str">
        <f t="shared" si="47"/>
        <v>-</v>
      </c>
      <c r="AT77" s="22">
        <v>0</v>
      </c>
      <c r="AU77" s="30" t="str">
        <f t="shared" si="48"/>
        <v>-</v>
      </c>
      <c r="AV77" s="22">
        <v>1</v>
      </c>
      <c r="AW77" s="31">
        <f t="shared" si="49"/>
        <v>1</v>
      </c>
      <c r="AX77" s="22">
        <v>0</v>
      </c>
      <c r="AY77" s="30" t="str">
        <f t="shared" si="50"/>
        <v>-</v>
      </c>
      <c r="AZ77" s="21">
        <v>0</v>
      </c>
      <c r="BA77" s="31" t="str">
        <f t="shared" si="51"/>
        <v>-</v>
      </c>
    </row>
    <row r="78" spans="1:53" x14ac:dyDescent="0.25">
      <c r="A78" s="6" t="s">
        <v>79</v>
      </c>
      <c r="B78" s="16">
        <f t="shared" ref="B78:AZ78" si="52">SUM(B11:B77)</f>
        <v>9018</v>
      </c>
      <c r="C78" s="30">
        <f t="shared" si="26"/>
        <v>0.31168561849790899</v>
      </c>
      <c r="D78" s="16">
        <f t="shared" si="52"/>
        <v>19915</v>
      </c>
      <c r="E78" s="31">
        <f t="shared" si="27"/>
        <v>0.68831438150209101</v>
      </c>
      <c r="F78" s="16">
        <f t="shared" si="52"/>
        <v>8161</v>
      </c>
      <c r="G78" s="30">
        <f t="shared" si="28"/>
        <v>0.33190987473564343</v>
      </c>
      <c r="H78" s="16">
        <f t="shared" si="52"/>
        <v>16427</v>
      </c>
      <c r="I78" s="31">
        <f t="shared" si="29"/>
        <v>0.66809012526435663</v>
      </c>
      <c r="J78" s="16">
        <f t="shared" si="52"/>
        <v>8131</v>
      </c>
      <c r="K78" s="30">
        <f t="shared" si="30"/>
        <v>0.31104395394208334</v>
      </c>
      <c r="L78" s="16">
        <f t="shared" si="52"/>
        <v>18010</v>
      </c>
      <c r="M78" s="31">
        <f t="shared" si="31"/>
        <v>0.68895604605791672</v>
      </c>
      <c r="N78" s="16">
        <f t="shared" si="52"/>
        <v>7725</v>
      </c>
      <c r="O78" s="30">
        <f t="shared" si="32"/>
        <v>0.32760814249363868</v>
      </c>
      <c r="P78" s="16">
        <f t="shared" si="52"/>
        <v>15855</v>
      </c>
      <c r="Q78" s="31">
        <f t="shared" si="33"/>
        <v>0.67239185750636132</v>
      </c>
      <c r="R78" s="16">
        <f t="shared" si="52"/>
        <v>6840</v>
      </c>
      <c r="S78" s="30">
        <f t="shared" si="34"/>
        <v>0.33560669250772779</v>
      </c>
      <c r="T78" s="16">
        <f t="shared" si="52"/>
        <v>13541</v>
      </c>
      <c r="U78" s="31">
        <f t="shared" si="35"/>
        <v>0.66439330749227221</v>
      </c>
      <c r="V78" s="16">
        <f t="shared" si="52"/>
        <v>7014</v>
      </c>
      <c r="W78" s="30">
        <f t="shared" si="36"/>
        <v>0.31539187913125588</v>
      </c>
      <c r="X78" s="16">
        <f t="shared" si="52"/>
        <v>15225</v>
      </c>
      <c r="Y78" s="31">
        <f t="shared" si="37"/>
        <v>0.68460812086874412</v>
      </c>
      <c r="Z78" s="16">
        <f t="shared" si="52"/>
        <v>6935</v>
      </c>
      <c r="AA78" s="30">
        <f t="shared" si="38"/>
        <v>0.260264204758688</v>
      </c>
      <c r="AB78" s="16">
        <f t="shared" si="52"/>
        <v>19711</v>
      </c>
      <c r="AC78" s="31">
        <f t="shared" si="39"/>
        <v>0.73973579524131206</v>
      </c>
      <c r="AD78" s="16">
        <f t="shared" si="52"/>
        <v>8830</v>
      </c>
      <c r="AE78" s="30">
        <f t="shared" si="40"/>
        <v>0.22592365162214717</v>
      </c>
      <c r="AF78" s="16">
        <f t="shared" si="52"/>
        <v>30254</v>
      </c>
      <c r="AG78" s="31">
        <f t="shared" si="41"/>
        <v>0.77407634837785289</v>
      </c>
      <c r="AH78" s="16">
        <f t="shared" ref="AH78:AJ78" si="53">SUM(AH11:AH77)</f>
        <v>8321</v>
      </c>
      <c r="AI78" s="30">
        <f t="shared" si="42"/>
        <v>0.23571570210475623</v>
      </c>
      <c r="AJ78" s="16">
        <f t="shared" si="53"/>
        <v>26980</v>
      </c>
      <c r="AK78" s="31">
        <f t="shared" si="43"/>
        <v>0.76428429789524377</v>
      </c>
      <c r="AL78" s="16">
        <f t="shared" si="52"/>
        <v>9856</v>
      </c>
      <c r="AM78" s="30">
        <f t="shared" si="44"/>
        <v>0.22823796401361646</v>
      </c>
      <c r="AN78" s="16">
        <f t="shared" si="52"/>
        <v>33327</v>
      </c>
      <c r="AO78" s="31">
        <f t="shared" si="45"/>
        <v>0.77176203598638349</v>
      </c>
      <c r="AP78" s="16">
        <f t="shared" si="52"/>
        <v>10742</v>
      </c>
      <c r="AQ78" s="30">
        <f t="shared" si="46"/>
        <v>0.22637135692158558</v>
      </c>
      <c r="AR78" s="16">
        <f t="shared" si="52"/>
        <v>36711</v>
      </c>
      <c r="AS78" s="31">
        <f t="shared" si="47"/>
        <v>0.77362864307841439</v>
      </c>
      <c r="AT78" s="16">
        <f t="shared" si="52"/>
        <v>14283</v>
      </c>
      <c r="AU78" s="30">
        <f t="shared" si="48"/>
        <v>0.15513533475257418</v>
      </c>
      <c r="AV78" s="16">
        <f t="shared" si="52"/>
        <v>77785</v>
      </c>
      <c r="AW78" s="31">
        <f t="shared" si="49"/>
        <v>0.84486466524742576</v>
      </c>
      <c r="AX78" s="16">
        <f t="shared" si="52"/>
        <v>6255</v>
      </c>
      <c r="AY78" s="30">
        <f t="shared" si="50"/>
        <v>7.3595161897590355E-2</v>
      </c>
      <c r="AZ78" s="16">
        <f t="shared" si="52"/>
        <v>78737</v>
      </c>
      <c r="BA78" s="31">
        <f t="shared" si="51"/>
        <v>0.92640483810240959</v>
      </c>
    </row>
  </sheetData>
  <mergeCells count="14">
    <mergeCell ref="A9:A10"/>
    <mergeCell ref="V9:Y9"/>
    <mergeCell ref="Z9:AC9"/>
    <mergeCell ref="AD9:AG9"/>
    <mergeCell ref="AH9:AK9"/>
    <mergeCell ref="AL9:AO9"/>
    <mergeCell ref="AP9:AS9"/>
    <mergeCell ref="AT9:AW9"/>
    <mergeCell ref="AX9:BA9"/>
    <mergeCell ref="B9:E9"/>
    <mergeCell ref="F9:I9"/>
    <mergeCell ref="J9:M9"/>
    <mergeCell ref="N9:Q9"/>
    <mergeCell ref="R9:U9"/>
  </mergeCells>
  <pageMargins left="0.7" right="0.7" top="0.75" bottom="0.75" header="0.3" footer="0.3"/>
  <pageSetup orientation="portrait" horizontalDpi="1200" verticalDpi="120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>
      <selection activeCell="A4" sqref="A4"/>
    </sheetView>
  </sheetViews>
  <sheetFormatPr defaultColWidth="8.85546875" defaultRowHeight="15" x14ac:dyDescent="0.25"/>
  <cols>
    <col min="1" max="1" width="49.140625" bestFit="1" customWidth="1"/>
    <col min="2" max="2" width="12.85546875" customWidth="1"/>
    <col min="3" max="3" width="15.85546875" customWidth="1"/>
    <col min="4" max="4" width="14.28515625" customWidth="1"/>
    <col min="5" max="5" width="13.140625" customWidth="1"/>
    <col min="6" max="6" width="12.42578125" customWidth="1"/>
    <col min="7" max="7" width="12.7109375" customWidth="1"/>
    <col min="8" max="8" width="13.42578125" customWidth="1"/>
    <col min="9" max="9" width="13.5703125" customWidth="1"/>
  </cols>
  <sheetData>
    <row r="1" spans="1:9" x14ac:dyDescent="0.25">
      <c r="A1" s="1" t="s">
        <v>82</v>
      </c>
      <c r="B1" s="1"/>
    </row>
    <row r="2" spans="1:9" x14ac:dyDescent="0.25">
      <c r="A2" s="1" t="s">
        <v>83</v>
      </c>
      <c r="B2" s="1"/>
    </row>
    <row r="3" spans="1:9" ht="7.5" customHeight="1" x14ac:dyDescent="0.25">
      <c r="A3" s="1"/>
      <c r="B3" s="1"/>
    </row>
    <row r="4" spans="1:9" x14ac:dyDescent="0.25">
      <c r="A4" s="1" t="s">
        <v>94</v>
      </c>
      <c r="B4" s="1"/>
    </row>
    <row r="5" spans="1:9" x14ac:dyDescent="0.25">
      <c r="A5" s="1" t="s">
        <v>86</v>
      </c>
      <c r="B5" s="1"/>
    </row>
    <row r="6" spans="1:9" ht="11.1" customHeight="1" x14ac:dyDescent="0.25">
      <c r="A6" s="1"/>
      <c r="B6" s="1"/>
    </row>
    <row r="7" spans="1:9" x14ac:dyDescent="0.25">
      <c r="A7" s="1" t="s">
        <v>85</v>
      </c>
      <c r="B7" s="1"/>
    </row>
    <row r="9" spans="1:9" ht="32.450000000000003" customHeight="1" x14ac:dyDescent="0.25">
      <c r="A9" s="43" t="s">
        <v>80</v>
      </c>
      <c r="B9" s="44" t="s">
        <v>89</v>
      </c>
      <c r="C9" s="45"/>
      <c r="D9" s="45"/>
      <c r="E9" s="46"/>
      <c r="F9" s="44" t="s">
        <v>92</v>
      </c>
      <c r="G9" s="45"/>
      <c r="H9" s="45"/>
      <c r="I9" s="46"/>
    </row>
    <row r="10" spans="1:9" ht="34.5" customHeight="1" x14ac:dyDescent="0.25">
      <c r="A10" s="43"/>
      <c r="B10" s="8" t="s">
        <v>87</v>
      </c>
      <c r="C10" s="24" t="s">
        <v>90</v>
      </c>
      <c r="D10" s="8" t="s">
        <v>88</v>
      </c>
      <c r="E10" s="24" t="s">
        <v>91</v>
      </c>
      <c r="F10" s="23" t="s">
        <v>87</v>
      </c>
      <c r="G10" s="24" t="s">
        <v>90</v>
      </c>
      <c r="H10" s="8" t="s">
        <v>88</v>
      </c>
      <c r="I10" s="24" t="s">
        <v>91</v>
      </c>
    </row>
    <row r="11" spans="1:9" x14ac:dyDescent="0.25">
      <c r="A11" s="17" t="s">
        <v>9</v>
      </c>
      <c r="B11" s="18">
        <v>0</v>
      </c>
      <c r="C11" s="26" t="str">
        <f>IF(B11=0,"-",(B11/(B11+D11)))</f>
        <v>-</v>
      </c>
      <c r="D11" s="19">
        <v>27</v>
      </c>
      <c r="E11" s="27">
        <f>IF(D11=0,"-",(D11/(B11+D11)))</f>
        <v>1</v>
      </c>
      <c r="F11" s="19">
        <v>45</v>
      </c>
      <c r="G11" s="26">
        <f>IF(F11=0,"-",(F11/(F11+H11)))</f>
        <v>2.7455765710799267E-2</v>
      </c>
      <c r="H11" s="19">
        <v>1594</v>
      </c>
      <c r="I11" s="27">
        <f>IF(H11=0,"-",(H11/(F11+H11)))</f>
        <v>0.97254423428920078</v>
      </c>
    </row>
    <row r="12" spans="1:9" x14ac:dyDescent="0.25">
      <c r="A12" s="17" t="s">
        <v>11</v>
      </c>
      <c r="B12" s="19">
        <v>115</v>
      </c>
      <c r="C12" s="26">
        <f t="shared" ref="C12:C47" si="0">IF(B12=0,"-",(B12/(B12+D12)))</f>
        <v>3.8681466532122434E-2</v>
      </c>
      <c r="D12" s="19">
        <v>2858</v>
      </c>
      <c r="E12" s="27">
        <f t="shared" ref="E12:E47" si="1">IF(D12=0,"-",(D12/(B12+D12)))</f>
        <v>0.96131853346787755</v>
      </c>
      <c r="F12" s="19">
        <v>82</v>
      </c>
      <c r="G12" s="26">
        <f t="shared" ref="G12:G47" si="2">IF(F12=0,"-",(F12/(F12+H12)))</f>
        <v>1.7284991568296795E-2</v>
      </c>
      <c r="H12" s="19">
        <v>4662</v>
      </c>
      <c r="I12" s="27">
        <f t="shared" ref="I12:I47" si="3">IF(H12=0,"-",(H12/(F12+H12)))</f>
        <v>0.98271500843170323</v>
      </c>
    </row>
    <row r="13" spans="1:9" x14ac:dyDescent="0.25">
      <c r="A13" s="17" t="s">
        <v>12</v>
      </c>
      <c r="B13" s="19">
        <v>50</v>
      </c>
      <c r="C13" s="26">
        <f t="shared" si="0"/>
        <v>0.1</v>
      </c>
      <c r="D13" s="19">
        <v>450</v>
      </c>
      <c r="E13" s="27">
        <f t="shared" si="1"/>
        <v>0.9</v>
      </c>
      <c r="F13" s="19">
        <v>24</v>
      </c>
      <c r="G13" s="26">
        <f t="shared" si="2"/>
        <v>7.3170731707317069E-2</v>
      </c>
      <c r="H13" s="19">
        <v>304</v>
      </c>
      <c r="I13" s="27">
        <f t="shared" si="3"/>
        <v>0.92682926829268297</v>
      </c>
    </row>
    <row r="14" spans="1:9" x14ac:dyDescent="0.25">
      <c r="A14" s="17" t="s">
        <v>15</v>
      </c>
      <c r="B14" s="18">
        <v>0</v>
      </c>
      <c r="C14" s="26" t="str">
        <f t="shared" si="0"/>
        <v>-</v>
      </c>
      <c r="D14" s="19">
        <v>3</v>
      </c>
      <c r="E14" s="27">
        <f t="shared" si="1"/>
        <v>1</v>
      </c>
      <c r="F14" s="18">
        <v>0</v>
      </c>
      <c r="G14" s="26" t="str">
        <f t="shared" si="2"/>
        <v>-</v>
      </c>
      <c r="H14" s="19">
        <v>23</v>
      </c>
      <c r="I14" s="27">
        <f t="shared" si="3"/>
        <v>1</v>
      </c>
    </row>
    <row r="15" spans="1:9" x14ac:dyDescent="0.25">
      <c r="A15" s="17" t="s">
        <v>16</v>
      </c>
      <c r="B15" s="12">
        <v>0</v>
      </c>
      <c r="C15" s="26" t="str">
        <f t="shared" si="0"/>
        <v>-</v>
      </c>
      <c r="D15" s="19">
        <v>0</v>
      </c>
      <c r="E15" s="27" t="str">
        <f t="shared" si="1"/>
        <v>-</v>
      </c>
      <c r="F15" s="18">
        <v>0</v>
      </c>
      <c r="G15" s="26" t="str">
        <f t="shared" si="2"/>
        <v>-</v>
      </c>
      <c r="H15" s="19">
        <v>4</v>
      </c>
      <c r="I15" s="27">
        <f t="shared" si="3"/>
        <v>1</v>
      </c>
    </row>
    <row r="16" spans="1:9" x14ac:dyDescent="0.25">
      <c r="A16" s="17" t="s">
        <v>17</v>
      </c>
      <c r="B16" s="18">
        <v>0</v>
      </c>
      <c r="C16" s="26" t="str">
        <f t="shared" si="0"/>
        <v>-</v>
      </c>
      <c r="D16" s="19">
        <v>5</v>
      </c>
      <c r="E16" s="27">
        <f t="shared" si="1"/>
        <v>1</v>
      </c>
      <c r="F16" s="19">
        <v>5</v>
      </c>
      <c r="G16" s="26">
        <f t="shared" si="2"/>
        <v>8.771929824561403E-2</v>
      </c>
      <c r="H16" s="19">
        <v>52</v>
      </c>
      <c r="I16" s="27">
        <f t="shared" si="3"/>
        <v>0.91228070175438591</v>
      </c>
    </row>
    <row r="17" spans="1:9" x14ac:dyDescent="0.25">
      <c r="A17" s="17" t="s">
        <v>18</v>
      </c>
      <c r="B17" s="19">
        <v>135</v>
      </c>
      <c r="C17" s="26">
        <f t="shared" si="0"/>
        <v>0.13705583756345177</v>
      </c>
      <c r="D17" s="19">
        <v>850</v>
      </c>
      <c r="E17" s="27">
        <f t="shared" si="1"/>
        <v>0.86294416243654826</v>
      </c>
      <c r="F17" s="19">
        <v>67</v>
      </c>
      <c r="G17" s="26">
        <f t="shared" si="2"/>
        <v>6.9001029866117405E-2</v>
      </c>
      <c r="H17" s="19">
        <v>904</v>
      </c>
      <c r="I17" s="27">
        <f t="shared" si="3"/>
        <v>0.93099897013388255</v>
      </c>
    </row>
    <row r="18" spans="1:9" x14ac:dyDescent="0.25">
      <c r="A18" s="17" t="s">
        <v>20</v>
      </c>
      <c r="B18" s="19">
        <v>2</v>
      </c>
      <c r="C18" s="26">
        <f t="shared" si="0"/>
        <v>0.13333333333333333</v>
      </c>
      <c r="D18" s="19">
        <v>13</v>
      </c>
      <c r="E18" s="27">
        <f t="shared" si="1"/>
        <v>0.8666666666666667</v>
      </c>
      <c r="F18" s="18">
        <v>0</v>
      </c>
      <c r="G18" s="26" t="str">
        <f t="shared" si="2"/>
        <v>-</v>
      </c>
      <c r="H18" s="19">
        <v>19</v>
      </c>
      <c r="I18" s="27">
        <f t="shared" si="3"/>
        <v>1</v>
      </c>
    </row>
    <row r="19" spans="1:9" x14ac:dyDescent="0.25">
      <c r="A19" s="17" t="s">
        <v>21</v>
      </c>
      <c r="B19" s="19">
        <v>124</v>
      </c>
      <c r="C19" s="26">
        <f t="shared" si="0"/>
        <v>0.10634648370497427</v>
      </c>
      <c r="D19" s="19">
        <v>1042</v>
      </c>
      <c r="E19" s="27">
        <f t="shared" si="1"/>
        <v>0.89365351629502576</v>
      </c>
      <c r="F19" s="19">
        <v>68</v>
      </c>
      <c r="G19" s="26">
        <f t="shared" si="2"/>
        <v>7.3752711496746198E-2</v>
      </c>
      <c r="H19" s="19">
        <v>854</v>
      </c>
      <c r="I19" s="27">
        <f t="shared" si="3"/>
        <v>0.92624728850325377</v>
      </c>
    </row>
    <row r="20" spans="1:9" x14ac:dyDescent="0.25">
      <c r="A20" s="17" t="s">
        <v>23</v>
      </c>
      <c r="B20" s="19">
        <v>0</v>
      </c>
      <c r="C20" s="26" t="str">
        <f t="shared" si="0"/>
        <v>-</v>
      </c>
      <c r="D20" s="19">
        <v>0</v>
      </c>
      <c r="E20" s="27" t="str">
        <f t="shared" si="1"/>
        <v>-</v>
      </c>
      <c r="F20" s="18">
        <v>0</v>
      </c>
      <c r="G20" s="26" t="str">
        <f t="shared" si="2"/>
        <v>-</v>
      </c>
      <c r="H20" s="19">
        <v>1</v>
      </c>
      <c r="I20" s="27">
        <f t="shared" si="3"/>
        <v>1</v>
      </c>
    </row>
    <row r="21" spans="1:9" x14ac:dyDescent="0.25">
      <c r="A21" s="17" t="s">
        <v>29</v>
      </c>
      <c r="B21" s="18">
        <v>0</v>
      </c>
      <c r="C21" s="26" t="str">
        <f t="shared" si="0"/>
        <v>-</v>
      </c>
      <c r="D21" s="19">
        <v>2</v>
      </c>
      <c r="E21" s="27">
        <f t="shared" si="1"/>
        <v>1</v>
      </c>
      <c r="F21" s="18">
        <v>0</v>
      </c>
      <c r="G21" s="26" t="str">
        <f t="shared" si="2"/>
        <v>-</v>
      </c>
      <c r="H21" s="19">
        <v>16</v>
      </c>
      <c r="I21" s="27">
        <f t="shared" si="3"/>
        <v>1</v>
      </c>
    </row>
    <row r="22" spans="1:9" x14ac:dyDescent="0.25">
      <c r="A22" s="17" t="s">
        <v>30</v>
      </c>
      <c r="B22" s="19">
        <v>0</v>
      </c>
      <c r="C22" s="26" t="str">
        <f t="shared" si="0"/>
        <v>-</v>
      </c>
      <c r="D22" s="19">
        <v>0</v>
      </c>
      <c r="E22" s="27" t="str">
        <f t="shared" si="1"/>
        <v>-</v>
      </c>
      <c r="F22" s="18">
        <v>0</v>
      </c>
      <c r="G22" s="26" t="str">
        <f t="shared" si="2"/>
        <v>-</v>
      </c>
      <c r="H22" s="19">
        <v>2</v>
      </c>
      <c r="I22" s="27">
        <f t="shared" si="3"/>
        <v>1</v>
      </c>
    </row>
    <row r="23" spans="1:9" x14ac:dyDescent="0.25">
      <c r="A23" s="17" t="s">
        <v>31</v>
      </c>
      <c r="B23" s="19">
        <v>0</v>
      </c>
      <c r="C23" s="26" t="str">
        <f t="shared" si="0"/>
        <v>-</v>
      </c>
      <c r="D23" s="19">
        <v>0</v>
      </c>
      <c r="E23" s="27" t="str">
        <f t="shared" si="1"/>
        <v>-</v>
      </c>
      <c r="F23" s="18">
        <v>0</v>
      </c>
      <c r="G23" s="26" t="str">
        <f t="shared" si="2"/>
        <v>-</v>
      </c>
      <c r="H23" s="19">
        <v>6</v>
      </c>
      <c r="I23" s="27">
        <f t="shared" si="3"/>
        <v>1</v>
      </c>
    </row>
    <row r="24" spans="1:9" x14ac:dyDescent="0.25">
      <c r="A24" s="17" t="s">
        <v>75</v>
      </c>
      <c r="B24" s="19">
        <v>0</v>
      </c>
      <c r="C24" s="26" t="str">
        <f t="shared" si="0"/>
        <v>-</v>
      </c>
      <c r="D24" s="19">
        <v>0</v>
      </c>
      <c r="E24" s="27" t="str">
        <f t="shared" si="1"/>
        <v>-</v>
      </c>
      <c r="F24" s="19">
        <v>11</v>
      </c>
      <c r="G24" s="26">
        <f t="shared" si="2"/>
        <v>1.4550264550264549E-2</v>
      </c>
      <c r="H24" s="19">
        <v>745</v>
      </c>
      <c r="I24" s="27">
        <f t="shared" si="3"/>
        <v>0.98544973544973546</v>
      </c>
    </row>
    <row r="25" spans="1:9" x14ac:dyDescent="0.25">
      <c r="A25" s="17" t="s">
        <v>33</v>
      </c>
      <c r="B25" s="19">
        <v>272</v>
      </c>
      <c r="C25" s="26">
        <f t="shared" si="0"/>
        <v>6.2100456621004566E-2</v>
      </c>
      <c r="D25" s="19">
        <v>4108</v>
      </c>
      <c r="E25" s="27">
        <f t="shared" si="1"/>
        <v>0.93789954337899539</v>
      </c>
      <c r="F25" s="19">
        <v>226</v>
      </c>
      <c r="G25" s="26">
        <f t="shared" si="2"/>
        <v>4.3823928640682568E-2</v>
      </c>
      <c r="H25" s="19">
        <v>4931</v>
      </c>
      <c r="I25" s="27">
        <f t="shared" si="3"/>
        <v>0.95617607135931748</v>
      </c>
    </row>
    <row r="26" spans="1:9" x14ac:dyDescent="0.25">
      <c r="A26" s="17" t="s">
        <v>35</v>
      </c>
      <c r="B26" s="18">
        <v>0</v>
      </c>
      <c r="C26" s="26" t="str">
        <f t="shared" si="0"/>
        <v>-</v>
      </c>
      <c r="D26" s="19">
        <v>3</v>
      </c>
      <c r="E26" s="27">
        <f t="shared" si="1"/>
        <v>1</v>
      </c>
      <c r="F26" s="18">
        <v>0</v>
      </c>
      <c r="G26" s="26" t="str">
        <f t="shared" si="2"/>
        <v>-</v>
      </c>
      <c r="H26" s="19">
        <v>2</v>
      </c>
      <c r="I26" s="27">
        <f t="shared" si="3"/>
        <v>1</v>
      </c>
    </row>
    <row r="27" spans="1:9" x14ac:dyDescent="0.25">
      <c r="A27" s="17" t="s">
        <v>37</v>
      </c>
      <c r="B27" s="18">
        <v>0</v>
      </c>
      <c r="C27" s="26" t="str">
        <f t="shared" si="0"/>
        <v>-</v>
      </c>
      <c r="D27" s="19">
        <v>2</v>
      </c>
      <c r="E27" s="27">
        <f t="shared" si="1"/>
        <v>1</v>
      </c>
      <c r="F27" s="18">
        <v>0</v>
      </c>
      <c r="G27" s="26" t="str">
        <f t="shared" si="2"/>
        <v>-</v>
      </c>
      <c r="H27" s="19">
        <v>8</v>
      </c>
      <c r="I27" s="27">
        <f t="shared" si="3"/>
        <v>1</v>
      </c>
    </row>
    <row r="28" spans="1:9" x14ac:dyDescent="0.25">
      <c r="A28" s="17" t="s">
        <v>39</v>
      </c>
      <c r="B28" s="19">
        <v>123</v>
      </c>
      <c r="C28" s="26">
        <f t="shared" si="0"/>
        <v>0.18952234206471494</v>
      </c>
      <c r="D28" s="19">
        <v>526</v>
      </c>
      <c r="E28" s="27">
        <f t="shared" si="1"/>
        <v>0.81047765793528503</v>
      </c>
      <c r="F28" s="19">
        <v>106</v>
      </c>
      <c r="G28" s="26">
        <f t="shared" si="2"/>
        <v>0.16852146263910969</v>
      </c>
      <c r="H28" s="19">
        <v>523</v>
      </c>
      <c r="I28" s="27">
        <f t="shared" si="3"/>
        <v>0.83147853736089028</v>
      </c>
    </row>
    <row r="29" spans="1:9" ht="30" x14ac:dyDescent="0.25">
      <c r="A29" s="17" t="s">
        <v>65</v>
      </c>
      <c r="B29" s="19">
        <v>326</v>
      </c>
      <c r="C29" s="26">
        <f t="shared" si="0"/>
        <v>0.22973925299506695</v>
      </c>
      <c r="D29" s="19">
        <v>1093</v>
      </c>
      <c r="E29" s="27">
        <f t="shared" si="1"/>
        <v>0.77026074700493308</v>
      </c>
      <c r="F29" s="19">
        <v>154</v>
      </c>
      <c r="G29" s="26">
        <f t="shared" si="2"/>
        <v>7.6999999999999999E-2</v>
      </c>
      <c r="H29" s="19">
        <v>1846</v>
      </c>
      <c r="I29" s="27">
        <f t="shared" si="3"/>
        <v>0.92300000000000004</v>
      </c>
    </row>
    <row r="30" spans="1:9" x14ac:dyDescent="0.25">
      <c r="A30" s="17" t="s">
        <v>41</v>
      </c>
      <c r="B30" s="18">
        <v>0</v>
      </c>
      <c r="C30" s="26" t="str">
        <f t="shared" si="0"/>
        <v>-</v>
      </c>
      <c r="D30" s="19">
        <v>4</v>
      </c>
      <c r="E30" s="27">
        <f t="shared" si="1"/>
        <v>1</v>
      </c>
      <c r="F30" s="19">
        <v>0</v>
      </c>
      <c r="G30" s="26" t="str">
        <f t="shared" si="2"/>
        <v>-</v>
      </c>
      <c r="H30" s="19">
        <v>0</v>
      </c>
      <c r="I30" s="27" t="str">
        <f t="shared" si="3"/>
        <v>-</v>
      </c>
    </row>
    <row r="31" spans="1:9" x14ac:dyDescent="0.25">
      <c r="A31" s="17" t="s">
        <v>42</v>
      </c>
      <c r="B31" s="18">
        <v>0</v>
      </c>
      <c r="C31" s="26" t="str">
        <f t="shared" si="0"/>
        <v>-</v>
      </c>
      <c r="D31" s="19">
        <v>1</v>
      </c>
      <c r="E31" s="27">
        <f t="shared" si="1"/>
        <v>1</v>
      </c>
      <c r="F31" s="19">
        <v>3</v>
      </c>
      <c r="G31" s="26">
        <f t="shared" si="2"/>
        <v>0.15789473684210525</v>
      </c>
      <c r="H31" s="19">
        <v>16</v>
      </c>
      <c r="I31" s="27">
        <f t="shared" si="3"/>
        <v>0.84210526315789469</v>
      </c>
    </row>
    <row r="32" spans="1:9" x14ac:dyDescent="0.25">
      <c r="A32" s="17" t="s">
        <v>43</v>
      </c>
      <c r="B32" s="19">
        <v>394</v>
      </c>
      <c r="C32" s="26">
        <f t="shared" si="0"/>
        <v>0.10531943330660251</v>
      </c>
      <c r="D32" s="19">
        <v>3347</v>
      </c>
      <c r="E32" s="27">
        <f t="shared" si="1"/>
        <v>0.89468056669339746</v>
      </c>
      <c r="F32" s="19">
        <v>219</v>
      </c>
      <c r="G32" s="26">
        <f t="shared" si="2"/>
        <v>9.3669803250641573E-2</v>
      </c>
      <c r="H32" s="19">
        <v>2119</v>
      </c>
      <c r="I32" s="27">
        <f t="shared" si="3"/>
        <v>0.90633019674935844</v>
      </c>
    </row>
    <row r="33" spans="1:9" x14ac:dyDescent="0.25">
      <c r="A33" s="17" t="s">
        <v>44</v>
      </c>
      <c r="B33" s="19">
        <v>100</v>
      </c>
      <c r="C33" s="26">
        <f t="shared" si="0"/>
        <v>5.4024851431658562E-2</v>
      </c>
      <c r="D33" s="19">
        <v>1751</v>
      </c>
      <c r="E33" s="27">
        <f t="shared" si="1"/>
        <v>0.94597514856834142</v>
      </c>
      <c r="F33" s="19">
        <v>53</v>
      </c>
      <c r="G33" s="26">
        <f t="shared" si="2"/>
        <v>2.4906015037593984E-2</v>
      </c>
      <c r="H33" s="19">
        <v>2075</v>
      </c>
      <c r="I33" s="27">
        <f t="shared" si="3"/>
        <v>0.97509398496240607</v>
      </c>
    </row>
    <row r="34" spans="1:9" x14ac:dyDescent="0.25">
      <c r="A34" s="17" t="s">
        <v>76</v>
      </c>
      <c r="B34" s="19">
        <v>0</v>
      </c>
      <c r="C34" s="26" t="str">
        <f t="shared" si="0"/>
        <v>-</v>
      </c>
      <c r="D34" s="19">
        <v>0</v>
      </c>
      <c r="E34" s="27" t="str">
        <f t="shared" si="1"/>
        <v>-</v>
      </c>
      <c r="F34" s="19">
        <v>48</v>
      </c>
      <c r="G34" s="26">
        <f t="shared" si="2"/>
        <v>5.9332509270704575E-2</v>
      </c>
      <c r="H34" s="19">
        <v>761</v>
      </c>
      <c r="I34" s="27">
        <f t="shared" si="3"/>
        <v>0.94066749072929545</v>
      </c>
    </row>
    <row r="35" spans="1:9" x14ac:dyDescent="0.25">
      <c r="A35" s="17" t="s">
        <v>45</v>
      </c>
      <c r="B35" s="19">
        <v>399</v>
      </c>
      <c r="C35" s="26">
        <f t="shared" si="0"/>
        <v>0.17592592592592593</v>
      </c>
      <c r="D35" s="19">
        <v>1869</v>
      </c>
      <c r="E35" s="27">
        <f t="shared" si="1"/>
        <v>0.82407407407407407</v>
      </c>
      <c r="F35" s="19">
        <v>208</v>
      </c>
      <c r="G35" s="26">
        <f t="shared" si="2"/>
        <v>0.11005291005291006</v>
      </c>
      <c r="H35" s="19">
        <v>1682</v>
      </c>
      <c r="I35" s="27">
        <f t="shared" si="3"/>
        <v>0.88994708994708993</v>
      </c>
    </row>
    <row r="36" spans="1:9" x14ac:dyDescent="0.25">
      <c r="A36" s="17" t="s">
        <v>46</v>
      </c>
      <c r="B36" s="18">
        <v>0</v>
      </c>
      <c r="C36" s="26" t="str">
        <f t="shared" si="0"/>
        <v>-</v>
      </c>
      <c r="D36" s="19">
        <v>1</v>
      </c>
      <c r="E36" s="27">
        <f t="shared" si="1"/>
        <v>1</v>
      </c>
      <c r="F36" s="19">
        <v>6</v>
      </c>
      <c r="G36" s="26">
        <f t="shared" si="2"/>
        <v>6.4516129032258063E-2</v>
      </c>
      <c r="H36" s="19">
        <v>87</v>
      </c>
      <c r="I36" s="27">
        <f t="shared" si="3"/>
        <v>0.93548387096774188</v>
      </c>
    </row>
    <row r="37" spans="1:9" x14ac:dyDescent="0.25">
      <c r="A37" s="17" t="s">
        <v>48</v>
      </c>
      <c r="B37" s="19">
        <v>0</v>
      </c>
      <c r="C37" s="26" t="str">
        <f t="shared" si="0"/>
        <v>-</v>
      </c>
      <c r="D37" s="19">
        <v>0</v>
      </c>
      <c r="E37" s="27" t="str">
        <f t="shared" si="1"/>
        <v>-</v>
      </c>
      <c r="F37" s="18">
        <v>0</v>
      </c>
      <c r="G37" s="26" t="str">
        <f t="shared" si="2"/>
        <v>-</v>
      </c>
      <c r="H37" s="19">
        <v>5</v>
      </c>
      <c r="I37" s="27">
        <f t="shared" si="3"/>
        <v>1</v>
      </c>
    </row>
    <row r="38" spans="1:9" x14ac:dyDescent="0.25">
      <c r="A38" s="17" t="s">
        <v>49</v>
      </c>
      <c r="B38" s="19">
        <v>1</v>
      </c>
      <c r="C38" s="26">
        <f t="shared" si="0"/>
        <v>0.5</v>
      </c>
      <c r="D38" s="19">
        <v>1</v>
      </c>
      <c r="E38" s="27">
        <f t="shared" si="1"/>
        <v>0.5</v>
      </c>
      <c r="F38" s="18">
        <v>0</v>
      </c>
      <c r="G38" s="26" t="str">
        <f t="shared" si="2"/>
        <v>-</v>
      </c>
      <c r="H38" s="19">
        <v>3</v>
      </c>
      <c r="I38" s="27">
        <f t="shared" si="3"/>
        <v>1</v>
      </c>
    </row>
    <row r="39" spans="1:9" x14ac:dyDescent="0.25">
      <c r="A39" s="17" t="s">
        <v>52</v>
      </c>
      <c r="B39" s="19">
        <v>0</v>
      </c>
      <c r="C39" s="26" t="str">
        <f t="shared" si="0"/>
        <v>-</v>
      </c>
      <c r="D39" s="19">
        <v>0</v>
      </c>
      <c r="E39" s="27" t="str">
        <f t="shared" si="1"/>
        <v>-</v>
      </c>
      <c r="F39" s="18">
        <v>0</v>
      </c>
      <c r="G39" s="26" t="str">
        <f t="shared" si="2"/>
        <v>-</v>
      </c>
      <c r="H39" s="19">
        <v>10</v>
      </c>
      <c r="I39" s="27">
        <f t="shared" si="3"/>
        <v>1</v>
      </c>
    </row>
    <row r="40" spans="1:9" x14ac:dyDescent="0.25">
      <c r="A40" s="17" t="s">
        <v>53</v>
      </c>
      <c r="B40" s="19">
        <v>0</v>
      </c>
      <c r="C40" s="26" t="str">
        <f t="shared" si="0"/>
        <v>-</v>
      </c>
      <c r="D40" s="19">
        <v>0</v>
      </c>
      <c r="E40" s="27" t="str">
        <f t="shared" si="1"/>
        <v>-</v>
      </c>
      <c r="F40" s="18">
        <v>0</v>
      </c>
      <c r="G40" s="26" t="str">
        <f t="shared" si="2"/>
        <v>-</v>
      </c>
      <c r="H40" s="19">
        <v>9</v>
      </c>
      <c r="I40" s="27">
        <f t="shared" si="3"/>
        <v>1</v>
      </c>
    </row>
    <row r="41" spans="1:9" x14ac:dyDescent="0.25">
      <c r="A41" s="17" t="s">
        <v>56</v>
      </c>
      <c r="B41" s="18">
        <v>0</v>
      </c>
      <c r="C41" s="26" t="str">
        <f t="shared" si="0"/>
        <v>-</v>
      </c>
      <c r="D41" s="19">
        <v>2</v>
      </c>
      <c r="E41" s="27">
        <f t="shared" si="1"/>
        <v>1</v>
      </c>
      <c r="F41" s="18">
        <v>0</v>
      </c>
      <c r="G41" s="26" t="str">
        <f t="shared" si="2"/>
        <v>-</v>
      </c>
      <c r="H41" s="19">
        <v>2</v>
      </c>
      <c r="I41" s="27">
        <f t="shared" si="3"/>
        <v>1</v>
      </c>
    </row>
    <row r="42" spans="1:9" x14ac:dyDescent="0.25">
      <c r="A42" s="17" t="s">
        <v>57</v>
      </c>
      <c r="B42" s="18">
        <v>0</v>
      </c>
      <c r="C42" s="26" t="str">
        <f t="shared" si="0"/>
        <v>-</v>
      </c>
      <c r="D42" s="19">
        <v>4</v>
      </c>
      <c r="E42" s="27">
        <f t="shared" si="1"/>
        <v>1</v>
      </c>
      <c r="F42" s="18">
        <v>0</v>
      </c>
      <c r="G42" s="26" t="str">
        <f t="shared" si="2"/>
        <v>-</v>
      </c>
      <c r="H42" s="19">
        <v>5</v>
      </c>
      <c r="I42" s="27">
        <f t="shared" si="3"/>
        <v>1</v>
      </c>
    </row>
    <row r="43" spans="1:9" x14ac:dyDescent="0.25">
      <c r="A43" s="17" t="s">
        <v>59</v>
      </c>
      <c r="B43" s="19">
        <v>116</v>
      </c>
      <c r="C43" s="26">
        <f t="shared" si="0"/>
        <v>0.15487316421895861</v>
      </c>
      <c r="D43" s="19">
        <v>633</v>
      </c>
      <c r="E43" s="27">
        <f t="shared" si="1"/>
        <v>0.84512683578104142</v>
      </c>
      <c r="F43" s="19">
        <v>204</v>
      </c>
      <c r="G43" s="26">
        <f t="shared" si="2"/>
        <v>0.10736842105263159</v>
      </c>
      <c r="H43" s="19">
        <v>1696</v>
      </c>
      <c r="I43" s="27">
        <f t="shared" si="3"/>
        <v>0.89263157894736844</v>
      </c>
    </row>
    <row r="44" spans="1:9" x14ac:dyDescent="0.25">
      <c r="A44" s="17" t="s">
        <v>60</v>
      </c>
      <c r="B44" s="18">
        <v>0</v>
      </c>
      <c r="C44" s="26" t="str">
        <f t="shared" si="0"/>
        <v>-</v>
      </c>
      <c r="D44" s="19">
        <v>2</v>
      </c>
      <c r="E44" s="27">
        <f t="shared" si="1"/>
        <v>1</v>
      </c>
      <c r="F44" s="18">
        <v>0</v>
      </c>
      <c r="G44" s="26" t="str">
        <f t="shared" si="2"/>
        <v>-</v>
      </c>
      <c r="H44" s="19">
        <v>4</v>
      </c>
      <c r="I44" s="27">
        <f t="shared" si="3"/>
        <v>1</v>
      </c>
    </row>
    <row r="45" spans="1:9" x14ac:dyDescent="0.25">
      <c r="A45" s="17" t="s">
        <v>78</v>
      </c>
      <c r="B45" s="20">
        <v>0</v>
      </c>
      <c r="C45" s="26" t="str">
        <f t="shared" si="0"/>
        <v>-</v>
      </c>
      <c r="D45" s="19">
        <v>0</v>
      </c>
      <c r="E45" s="27" t="str">
        <f t="shared" si="1"/>
        <v>-</v>
      </c>
      <c r="F45" s="19">
        <v>8</v>
      </c>
      <c r="G45" s="26">
        <f t="shared" si="2"/>
        <v>7.6190476190476197E-2</v>
      </c>
      <c r="H45" s="19">
        <v>97</v>
      </c>
      <c r="I45" s="27">
        <f t="shared" si="3"/>
        <v>0.92380952380952386</v>
      </c>
    </row>
    <row r="46" spans="1:9" x14ac:dyDescent="0.25">
      <c r="A46" s="17" t="s">
        <v>64</v>
      </c>
      <c r="B46" s="19">
        <v>2</v>
      </c>
      <c r="C46" s="26">
        <f t="shared" si="0"/>
        <v>9.5238095238095233E-2</v>
      </c>
      <c r="D46" s="19">
        <v>19</v>
      </c>
      <c r="E46" s="27">
        <f t="shared" si="1"/>
        <v>0.90476190476190477</v>
      </c>
      <c r="F46" s="19">
        <v>6</v>
      </c>
      <c r="G46" s="26">
        <f t="shared" si="2"/>
        <v>0.6</v>
      </c>
      <c r="H46" s="19">
        <v>4</v>
      </c>
      <c r="I46" s="27">
        <f t="shared" si="3"/>
        <v>0.4</v>
      </c>
    </row>
    <row r="47" spans="1:9" x14ac:dyDescent="0.25">
      <c r="A47" s="3" t="s">
        <v>79</v>
      </c>
      <c r="B47" s="7">
        <f t="shared" ref="B47:H47" si="4">SUM(B11:B46)</f>
        <v>2159</v>
      </c>
      <c r="C47" s="26">
        <f t="shared" si="0"/>
        <v>0.10392298435619736</v>
      </c>
      <c r="D47" s="7">
        <f t="shared" si="4"/>
        <v>18616</v>
      </c>
      <c r="E47" s="27">
        <f t="shared" si="1"/>
        <v>0.8960770156438026</v>
      </c>
      <c r="F47" s="7">
        <f t="shared" si="4"/>
        <v>1543</v>
      </c>
      <c r="G47" s="26">
        <f t="shared" si="2"/>
        <v>5.7977004584053506E-2</v>
      </c>
      <c r="H47" s="7">
        <f t="shared" si="4"/>
        <v>25071</v>
      </c>
      <c r="I47" s="27">
        <f t="shared" si="3"/>
        <v>0.94202299541594647</v>
      </c>
    </row>
  </sheetData>
  <dataConsolidate/>
  <mergeCells count="3">
    <mergeCell ref="A9:A10"/>
    <mergeCell ref="B9:E9"/>
    <mergeCell ref="F9:I9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61"/>
  <sheetViews>
    <sheetView showGridLines="0" tabSelected="1" zoomScale="90" workbookViewId="0">
      <selection activeCell="A4" sqref="A4"/>
    </sheetView>
  </sheetViews>
  <sheetFormatPr defaultColWidth="8.85546875" defaultRowHeight="15" x14ac:dyDescent="0.25"/>
  <cols>
    <col min="1" max="1" width="49.85546875" customWidth="1"/>
    <col min="2" max="2" width="12.42578125" customWidth="1"/>
    <col min="3" max="3" width="14.42578125" customWidth="1"/>
    <col min="4" max="8" width="12.42578125" customWidth="1"/>
    <col min="9" max="9" width="12.42578125" style="28" customWidth="1"/>
    <col min="10" max="10" width="12.42578125" customWidth="1"/>
    <col min="11" max="11" width="12.42578125" style="28" customWidth="1"/>
    <col min="12" max="12" width="12.42578125" customWidth="1"/>
    <col min="13" max="13" width="12.42578125" style="28" customWidth="1"/>
    <col min="14" max="14" width="12.42578125" customWidth="1"/>
    <col min="15" max="15" width="12.42578125" style="28" customWidth="1"/>
    <col min="16" max="16" width="12.42578125" customWidth="1"/>
    <col min="17" max="17" width="12.42578125" style="28" customWidth="1"/>
    <col min="18" max="18" width="12.42578125" customWidth="1"/>
    <col min="19" max="19" width="12.42578125" style="28" customWidth="1"/>
    <col min="20" max="20" width="12.42578125" customWidth="1"/>
    <col min="21" max="21" width="12.42578125" style="28" customWidth="1"/>
    <col min="22" max="22" width="12.42578125" customWidth="1"/>
    <col min="23" max="23" width="12.42578125" style="28" customWidth="1"/>
    <col min="24" max="24" width="12.42578125" customWidth="1"/>
    <col min="25" max="25" width="12.42578125" style="28" customWidth="1"/>
    <col min="26" max="26" width="12.42578125" customWidth="1"/>
    <col min="27" max="27" width="12.42578125" style="28" customWidth="1"/>
    <col min="28" max="28" width="12.42578125" customWidth="1"/>
    <col min="29" max="29" width="12.42578125" style="28" customWidth="1"/>
    <col min="30" max="30" width="12.42578125" customWidth="1"/>
    <col min="31" max="31" width="12.42578125" style="28" customWidth="1"/>
    <col min="32" max="32" width="12.42578125" customWidth="1"/>
    <col min="33" max="33" width="12.42578125" style="28" customWidth="1"/>
    <col min="34" max="34" width="12.42578125" customWidth="1"/>
    <col min="35" max="35" width="12.42578125" style="28" customWidth="1"/>
    <col min="36" max="36" width="12.42578125" customWidth="1"/>
    <col min="37" max="37" width="12.42578125" style="28" customWidth="1"/>
    <col min="38" max="38" width="12.42578125" customWidth="1"/>
    <col min="39" max="39" width="12.42578125" style="28" customWidth="1"/>
    <col min="40" max="40" width="12.42578125" customWidth="1"/>
    <col min="41" max="41" width="12.42578125" style="28" customWidth="1"/>
    <col min="42" max="42" width="12.42578125" customWidth="1"/>
    <col min="43" max="43" width="12.42578125" style="28" customWidth="1"/>
    <col min="44" max="44" width="12.42578125" customWidth="1"/>
    <col min="45" max="45" width="12.42578125" style="28" customWidth="1"/>
    <col min="46" max="46" width="12.42578125" customWidth="1"/>
    <col min="47" max="47" width="12.42578125" style="28" customWidth="1"/>
    <col min="48" max="48" width="12.42578125" customWidth="1"/>
    <col min="49" max="49" width="12.42578125" style="28" customWidth="1"/>
    <col min="50" max="50" width="12.42578125" customWidth="1"/>
    <col min="51" max="51" width="12.42578125" style="28" customWidth="1"/>
    <col min="52" max="52" width="12.42578125" customWidth="1"/>
    <col min="53" max="53" width="12.42578125" style="28" customWidth="1"/>
  </cols>
  <sheetData>
    <row r="1" spans="1:53" x14ac:dyDescent="0.25">
      <c r="A1" s="1" t="s">
        <v>82</v>
      </c>
      <c r="B1" s="1"/>
      <c r="C1" s="1"/>
    </row>
    <row r="2" spans="1:53" x14ac:dyDescent="0.25">
      <c r="A2" s="1" t="s">
        <v>83</v>
      </c>
      <c r="B2" s="1"/>
      <c r="C2" s="1"/>
    </row>
    <row r="3" spans="1:53" ht="7.5" customHeight="1" x14ac:dyDescent="0.25">
      <c r="A3" s="1"/>
      <c r="B3" s="1"/>
      <c r="C3" s="1"/>
    </row>
    <row r="4" spans="1:53" x14ac:dyDescent="0.25">
      <c r="A4" s="1" t="s">
        <v>95</v>
      </c>
      <c r="B4" s="1"/>
      <c r="C4" s="1"/>
    </row>
    <row r="5" spans="1:53" x14ac:dyDescent="0.25">
      <c r="A5" s="1" t="s">
        <v>84</v>
      </c>
      <c r="B5" s="1"/>
      <c r="C5" s="1"/>
    </row>
    <row r="6" spans="1:53" ht="11.1" customHeight="1" x14ac:dyDescent="0.25">
      <c r="A6" s="1"/>
      <c r="B6" s="1"/>
      <c r="C6" s="1"/>
    </row>
    <row r="7" spans="1:53" x14ac:dyDescent="0.25">
      <c r="A7" s="1" t="s">
        <v>85</v>
      </c>
      <c r="B7" s="1"/>
      <c r="C7" s="1"/>
    </row>
    <row r="9" spans="1:53" x14ac:dyDescent="0.25">
      <c r="A9" s="43" t="s">
        <v>80</v>
      </c>
      <c r="B9" s="47" t="s">
        <v>0</v>
      </c>
      <c r="C9" s="47"/>
      <c r="D9" s="47"/>
      <c r="E9" s="25"/>
      <c r="F9" s="47" t="s">
        <v>1</v>
      </c>
      <c r="G9" s="47"/>
      <c r="H9" s="47"/>
      <c r="I9" s="33"/>
      <c r="J9" s="47" t="s">
        <v>2</v>
      </c>
      <c r="K9" s="47"/>
      <c r="L9" s="47"/>
      <c r="M9" s="33"/>
      <c r="N9" s="47" t="s">
        <v>3</v>
      </c>
      <c r="O9" s="47"/>
      <c r="P9" s="47"/>
      <c r="Q9" s="33"/>
      <c r="R9" s="47" t="s">
        <v>4</v>
      </c>
      <c r="S9" s="47"/>
      <c r="T9" s="47"/>
      <c r="U9" s="33"/>
      <c r="V9" s="47" t="s">
        <v>5</v>
      </c>
      <c r="W9" s="47"/>
      <c r="X9" s="47"/>
      <c r="Y9" s="33"/>
      <c r="Z9" s="47" t="s">
        <v>6</v>
      </c>
      <c r="AA9" s="47"/>
      <c r="AB9" s="47"/>
      <c r="AC9" s="33"/>
      <c r="AD9" s="47" t="s">
        <v>7</v>
      </c>
      <c r="AE9" s="47"/>
      <c r="AF9" s="47"/>
      <c r="AG9" s="33"/>
      <c r="AH9" s="47" t="s">
        <v>81</v>
      </c>
      <c r="AI9" s="47"/>
      <c r="AJ9" s="47"/>
      <c r="AK9" s="33"/>
      <c r="AL9" s="47" t="s">
        <v>70</v>
      </c>
      <c r="AM9" s="47"/>
      <c r="AN9" s="47"/>
      <c r="AO9" s="33"/>
      <c r="AP9" s="47" t="s">
        <v>71</v>
      </c>
      <c r="AQ9" s="47"/>
      <c r="AR9" s="47"/>
      <c r="AS9" s="33"/>
      <c r="AT9" s="47" t="s">
        <v>72</v>
      </c>
      <c r="AU9" s="47"/>
      <c r="AV9" s="47"/>
      <c r="AW9" s="33"/>
      <c r="AX9" s="47" t="s">
        <v>73</v>
      </c>
      <c r="AY9" s="47"/>
      <c r="AZ9" s="47"/>
      <c r="BA9" s="47"/>
    </row>
    <row r="10" spans="1:53" ht="38.1" customHeight="1" x14ac:dyDescent="0.25">
      <c r="A10" s="43"/>
      <c r="B10" s="8" t="s">
        <v>87</v>
      </c>
      <c r="C10" s="24" t="s">
        <v>90</v>
      </c>
      <c r="D10" s="8" t="s">
        <v>88</v>
      </c>
      <c r="E10" s="24" t="s">
        <v>91</v>
      </c>
      <c r="F10" s="8" t="s">
        <v>87</v>
      </c>
      <c r="G10" s="24" t="s">
        <v>90</v>
      </c>
      <c r="H10" s="8" t="s">
        <v>88</v>
      </c>
      <c r="I10" s="34" t="s">
        <v>91</v>
      </c>
      <c r="J10" s="8" t="s">
        <v>87</v>
      </c>
      <c r="K10" s="34" t="s">
        <v>90</v>
      </c>
      <c r="L10" s="8" t="s">
        <v>88</v>
      </c>
      <c r="M10" s="34" t="s">
        <v>91</v>
      </c>
      <c r="N10" s="8" t="s">
        <v>87</v>
      </c>
      <c r="O10" s="34" t="s">
        <v>90</v>
      </c>
      <c r="P10" s="8" t="s">
        <v>88</v>
      </c>
      <c r="Q10" s="34" t="s">
        <v>91</v>
      </c>
      <c r="R10" s="8" t="s">
        <v>87</v>
      </c>
      <c r="S10" s="34" t="s">
        <v>90</v>
      </c>
      <c r="T10" s="8" t="s">
        <v>88</v>
      </c>
      <c r="U10" s="34" t="s">
        <v>91</v>
      </c>
      <c r="V10" s="8" t="s">
        <v>87</v>
      </c>
      <c r="W10" s="34" t="s">
        <v>90</v>
      </c>
      <c r="X10" s="8" t="s">
        <v>88</v>
      </c>
      <c r="Y10" s="34" t="s">
        <v>91</v>
      </c>
      <c r="Z10" s="8" t="s">
        <v>87</v>
      </c>
      <c r="AA10" s="34" t="s">
        <v>90</v>
      </c>
      <c r="AB10" s="8" t="s">
        <v>88</v>
      </c>
      <c r="AC10" s="34" t="s">
        <v>91</v>
      </c>
      <c r="AD10" s="8" t="s">
        <v>87</v>
      </c>
      <c r="AE10" s="34" t="s">
        <v>90</v>
      </c>
      <c r="AF10" s="8" t="s">
        <v>88</v>
      </c>
      <c r="AG10" s="34" t="s">
        <v>91</v>
      </c>
      <c r="AH10" s="8" t="s">
        <v>87</v>
      </c>
      <c r="AI10" s="34" t="s">
        <v>90</v>
      </c>
      <c r="AJ10" s="8" t="s">
        <v>88</v>
      </c>
      <c r="AK10" s="34" t="s">
        <v>91</v>
      </c>
      <c r="AL10" s="8" t="s">
        <v>87</v>
      </c>
      <c r="AM10" s="34" t="s">
        <v>90</v>
      </c>
      <c r="AN10" s="8" t="s">
        <v>88</v>
      </c>
      <c r="AO10" s="34" t="s">
        <v>91</v>
      </c>
      <c r="AP10" s="8" t="s">
        <v>87</v>
      </c>
      <c r="AQ10" s="34" t="s">
        <v>90</v>
      </c>
      <c r="AR10" s="8" t="s">
        <v>88</v>
      </c>
      <c r="AS10" s="34" t="s">
        <v>91</v>
      </c>
      <c r="AT10" s="8" t="s">
        <v>87</v>
      </c>
      <c r="AU10" s="34" t="s">
        <v>90</v>
      </c>
      <c r="AV10" s="8" t="s">
        <v>88</v>
      </c>
      <c r="AW10" s="34" t="s">
        <v>91</v>
      </c>
      <c r="AX10" s="8" t="s">
        <v>87</v>
      </c>
      <c r="AY10" s="34" t="s">
        <v>90</v>
      </c>
      <c r="AZ10" s="8" t="s">
        <v>88</v>
      </c>
      <c r="BA10" s="34" t="s">
        <v>91</v>
      </c>
    </row>
    <row r="11" spans="1:53" x14ac:dyDescent="0.25">
      <c r="A11" s="9" t="s">
        <v>9</v>
      </c>
      <c r="B11" s="10">
        <v>18</v>
      </c>
      <c r="C11" s="30">
        <f>IF(B11=0,"-",(B11/(B11+D11)))</f>
        <v>0.29508196721311475</v>
      </c>
      <c r="D11" s="10">
        <v>43</v>
      </c>
      <c r="E11" s="30">
        <f>IF(D11=0,"-",(D11/(D11+B11)))</f>
        <v>0.70491803278688525</v>
      </c>
      <c r="F11" s="10">
        <v>11</v>
      </c>
      <c r="G11" s="30">
        <f>IF(F11=0,"-",F11/(F11+H11))</f>
        <v>0.31428571428571428</v>
      </c>
      <c r="H11" s="10">
        <v>24</v>
      </c>
      <c r="I11" s="30">
        <f>IF(H11=0,"-",H11/(H11+F11))</f>
        <v>0.68571428571428572</v>
      </c>
      <c r="J11" s="10">
        <v>9</v>
      </c>
      <c r="K11" s="30">
        <f>IF(J11=0,"-",J11/(J11+L11))</f>
        <v>0.40909090909090912</v>
      </c>
      <c r="L11" s="10">
        <v>13</v>
      </c>
      <c r="M11" s="30">
        <f>IF(L11=0,"-",L11/(J11+L11))</f>
        <v>0.59090909090909094</v>
      </c>
      <c r="N11" s="10">
        <v>3</v>
      </c>
      <c r="O11" s="30">
        <f>IF(N11=0,"-",N11/(N11+P11))</f>
        <v>0.1875</v>
      </c>
      <c r="P11" s="10">
        <v>13</v>
      </c>
      <c r="Q11" s="30">
        <f>IF(P11=0,"-",P11/(N11+P11))</f>
        <v>0.8125</v>
      </c>
      <c r="R11" s="10">
        <v>5</v>
      </c>
      <c r="S11" s="30">
        <f>IF(R11=0,"-",R11/(R11+T11))</f>
        <v>0.41666666666666669</v>
      </c>
      <c r="T11" s="10">
        <v>7</v>
      </c>
      <c r="U11" s="30">
        <f>IF(T11=0,"-",T11/(T11+R11))</f>
        <v>0.58333333333333337</v>
      </c>
      <c r="V11" s="10">
        <v>1</v>
      </c>
      <c r="W11" s="30">
        <f>IF(V11=0,"-",V11/(V11+X11))</f>
        <v>0.5</v>
      </c>
      <c r="X11" s="10">
        <v>1</v>
      </c>
      <c r="Y11" s="30">
        <f>IF(X11=0,"-",X11/(X11+V11))</f>
        <v>0.5</v>
      </c>
      <c r="Z11" s="10">
        <v>4</v>
      </c>
      <c r="AA11" s="30">
        <f>IF(Z11=0,"-",Z11/(Z11+AB11))</f>
        <v>0.5714285714285714</v>
      </c>
      <c r="AB11" s="10">
        <v>3</v>
      </c>
      <c r="AC11" s="30">
        <f>IF(AB11=0,"-",AB11/(AB11+Z11))</f>
        <v>0.42857142857142855</v>
      </c>
      <c r="AD11" s="10">
        <v>79</v>
      </c>
      <c r="AE11" s="30">
        <f>IF(AD11=0,"-",AD11/(AD11+AF11))</f>
        <v>0.23939393939393938</v>
      </c>
      <c r="AF11" s="10">
        <v>251</v>
      </c>
      <c r="AG11" s="30">
        <f>IF(AF11=0,"-",AF11/(AF11+AD11))</f>
        <v>0.76060606060606062</v>
      </c>
      <c r="AH11" s="10">
        <v>175</v>
      </c>
      <c r="AI11" s="30">
        <f>IF(AH11=0,"-",AH11/(AH11+AJ11))</f>
        <v>0.26515151515151514</v>
      </c>
      <c r="AJ11" s="10">
        <v>485</v>
      </c>
      <c r="AK11" s="30">
        <f>IF(AJ11=0,"-",AJ11/(AJ11+AH11))</f>
        <v>0.73484848484848486</v>
      </c>
      <c r="AL11" s="10">
        <v>129</v>
      </c>
      <c r="AM11" s="30">
        <f>(IF(AL11=0,"-",AL11/(AL11+AN11)))</f>
        <v>0.25851703406813625</v>
      </c>
      <c r="AN11" s="10">
        <v>370</v>
      </c>
      <c r="AO11" s="30">
        <f>IF(AN11=0,"-",AN11/(AN11+AL11))</f>
        <v>0.74148296593186369</v>
      </c>
      <c r="AP11" s="10">
        <v>98</v>
      </c>
      <c r="AQ11" s="30">
        <f>IF(AP11=0,"-",AP11/(AP11+AR11))</f>
        <v>0.25925925925925924</v>
      </c>
      <c r="AR11" s="10">
        <v>280</v>
      </c>
      <c r="AS11" s="30">
        <f>IF(AR11=0,"-",AR11/(AR11+AP11))</f>
        <v>0.7407407407407407</v>
      </c>
      <c r="AT11" s="10">
        <v>93</v>
      </c>
      <c r="AU11" s="30">
        <f>IF(AT11=0,"-",AT11/(AT11+AV11))</f>
        <v>0.186</v>
      </c>
      <c r="AV11" s="10">
        <v>407</v>
      </c>
      <c r="AW11" s="30">
        <f>IF(AV11=0,"-",AV11/(AV11+AT11))</f>
        <v>0.81399999999999995</v>
      </c>
      <c r="AX11" s="10">
        <v>27</v>
      </c>
      <c r="AY11" s="30">
        <f>IF(AX11=0,"-",AX11/(AX11+AZ11))</f>
        <v>0.12616822429906541</v>
      </c>
      <c r="AZ11" s="10">
        <v>187</v>
      </c>
      <c r="BA11" s="35">
        <f>IF(AZ11=0,"-",AZ11/(AZ11+AX11))</f>
        <v>0.87383177570093462</v>
      </c>
    </row>
    <row r="12" spans="1:53" x14ac:dyDescent="0.25">
      <c r="A12" s="9" t="s">
        <v>10</v>
      </c>
      <c r="B12" s="11">
        <v>0</v>
      </c>
      <c r="C12" s="30" t="str">
        <f t="shared" ref="C12:C61" si="0">IF(B12=0,"-",(B12/(B12+D12)))</f>
        <v>-</v>
      </c>
      <c r="D12" s="12">
        <v>0</v>
      </c>
      <c r="E12" s="30" t="str">
        <f t="shared" ref="E12:E61" si="1">IF(D12=0,"-",(D12/(D12+B12)))</f>
        <v>-</v>
      </c>
      <c r="F12" s="11">
        <v>0</v>
      </c>
      <c r="G12" s="30" t="str">
        <f t="shared" ref="G12:G61" si="2">IF(F12=0,"-",F12/(F12+H12))</f>
        <v>-</v>
      </c>
      <c r="H12" s="12">
        <v>0</v>
      </c>
      <c r="I12" s="30" t="str">
        <f t="shared" ref="I12:I61" si="3">IF(H12=0,"-",H12/(H12+F12))</f>
        <v>-</v>
      </c>
      <c r="J12" s="11">
        <v>0</v>
      </c>
      <c r="K12" s="30" t="str">
        <f t="shared" ref="K12:K61" si="4">IF(J12=0,"-",J12/(J12+L12))</f>
        <v>-</v>
      </c>
      <c r="L12" s="12">
        <v>0</v>
      </c>
      <c r="M12" s="30" t="str">
        <f t="shared" ref="M12:M61" si="5">IF(L12=0,"-",L12/(J12+L12))</f>
        <v>-</v>
      </c>
      <c r="N12" s="11">
        <v>0</v>
      </c>
      <c r="O12" s="30" t="str">
        <f t="shared" ref="O12:O61" si="6">IF(N12=0,"-",N12/(N12+P12))</f>
        <v>-</v>
      </c>
      <c r="P12" s="12">
        <v>0</v>
      </c>
      <c r="Q12" s="30" t="str">
        <f t="shared" ref="Q12:Q61" si="7">IF(P12=0,"-",P12/(N12+P12))</f>
        <v>-</v>
      </c>
      <c r="R12" s="11">
        <v>0</v>
      </c>
      <c r="S12" s="30" t="str">
        <f t="shared" ref="S12:S61" si="8">IF(R12=0,"-",R12/(R12+T12))</f>
        <v>-</v>
      </c>
      <c r="T12" s="12">
        <v>0</v>
      </c>
      <c r="U12" s="30" t="str">
        <f t="shared" ref="U12:U61" si="9">IF(T12=0,"-",T12/(T12+R12))</f>
        <v>-</v>
      </c>
      <c r="V12" s="11">
        <v>0</v>
      </c>
      <c r="W12" s="30" t="str">
        <f t="shared" ref="W12:W61" si="10">IF(V12=0,"-",V12/(V12+X12))</f>
        <v>-</v>
      </c>
      <c r="X12" s="12">
        <v>0</v>
      </c>
      <c r="Y12" s="30" t="str">
        <f t="shared" ref="Y12:Y61" si="11">IF(X12=0,"-",X12/(X12+V12))</f>
        <v>-</v>
      </c>
      <c r="Z12" s="11">
        <v>0</v>
      </c>
      <c r="AA12" s="30" t="str">
        <f t="shared" ref="AA12:AA61" si="12">IF(Z12=0,"-",Z12/(Z12+AB12))</f>
        <v>-</v>
      </c>
      <c r="AB12" s="12">
        <v>0</v>
      </c>
      <c r="AC12" s="30" t="str">
        <f t="shared" ref="AC12:AC61" si="13">IF(AB12=0,"-",AB12/(AB12+Z12))</f>
        <v>-</v>
      </c>
      <c r="AD12" s="11">
        <v>0</v>
      </c>
      <c r="AE12" s="30" t="str">
        <f t="shared" ref="AE12:AE61" si="14">IF(AD12=0,"-",AD12/(AD12+AF12))</f>
        <v>-</v>
      </c>
      <c r="AF12" s="12">
        <v>0</v>
      </c>
      <c r="AG12" s="30" t="str">
        <f t="shared" ref="AG12:AG61" si="15">IF(AF12=0,"-",AF12/(AF12+AD12))</f>
        <v>-</v>
      </c>
      <c r="AH12" s="11">
        <v>0</v>
      </c>
      <c r="AI12" s="30" t="str">
        <f t="shared" ref="AI12:AI61" si="16">IF(AH12=0,"-",AH12/(AH12+AJ12))</f>
        <v>-</v>
      </c>
      <c r="AJ12" s="12">
        <v>0</v>
      </c>
      <c r="AK12" s="30" t="str">
        <f t="shared" ref="AK12:AK61" si="17">IF(AJ12=0,"-",AJ12/(AJ12+AH12))</f>
        <v>-</v>
      </c>
      <c r="AL12" s="11">
        <v>0</v>
      </c>
      <c r="AM12" s="30" t="str">
        <f t="shared" ref="AM12:AM61" si="18">(IF(AL12=0,"-",AL12/(AL12+AN12)))</f>
        <v>-</v>
      </c>
      <c r="AN12" s="12">
        <v>0</v>
      </c>
      <c r="AO12" s="30" t="str">
        <f t="shared" ref="AO12:AO61" si="19">IF(AN12=0,"-",AN12/(AN12+AL12))</f>
        <v>-</v>
      </c>
      <c r="AP12" s="11">
        <v>0</v>
      </c>
      <c r="AQ12" s="30" t="str">
        <f t="shared" ref="AQ12:AQ61" si="20">IF(AP12=0,"-",AP12/(AP12+AR12))</f>
        <v>-</v>
      </c>
      <c r="AR12" s="12">
        <v>0</v>
      </c>
      <c r="AS12" s="30" t="str">
        <f t="shared" ref="AS12:AS61" si="21">IF(AR12=0,"-",AR12/(AR12+AP12))</f>
        <v>-</v>
      </c>
      <c r="AT12" s="11">
        <v>0</v>
      </c>
      <c r="AU12" s="30" t="str">
        <f t="shared" ref="AU12:AU61" si="22">IF(AT12=0,"-",AT12/(AT12+AV12))</f>
        <v>-</v>
      </c>
      <c r="AV12" s="12">
        <v>0</v>
      </c>
      <c r="AW12" s="30" t="str">
        <f t="shared" ref="AW12:AW61" si="23">IF(AV12=0,"-",AV12/(AV12+AT12))</f>
        <v>-</v>
      </c>
      <c r="AX12" s="10">
        <v>1</v>
      </c>
      <c r="AY12" s="30">
        <f t="shared" ref="AY12:AY61" si="24">IF(AX12=0,"-",AX12/(AX12+AZ12))</f>
        <v>1</v>
      </c>
      <c r="AZ12" s="12">
        <v>0</v>
      </c>
      <c r="BA12" s="35" t="str">
        <f t="shared" ref="BA12:BA61" si="25">IF(AZ12=0,"-",AZ12/(AZ12+AX12))</f>
        <v>-</v>
      </c>
    </row>
    <row r="13" spans="1:53" x14ac:dyDescent="0.25">
      <c r="A13" s="9" t="s">
        <v>11</v>
      </c>
      <c r="B13" s="10">
        <v>8</v>
      </c>
      <c r="C13" s="30">
        <f t="shared" si="0"/>
        <v>0.16666666666666666</v>
      </c>
      <c r="D13" s="10">
        <v>40</v>
      </c>
      <c r="E13" s="30">
        <f t="shared" si="1"/>
        <v>0.83333333333333337</v>
      </c>
      <c r="F13" s="10">
        <v>7</v>
      </c>
      <c r="G13" s="30">
        <f t="shared" si="2"/>
        <v>0.17499999999999999</v>
      </c>
      <c r="H13" s="10">
        <v>33</v>
      </c>
      <c r="I13" s="30">
        <f t="shared" si="3"/>
        <v>0.82499999999999996</v>
      </c>
      <c r="J13" s="10">
        <v>6</v>
      </c>
      <c r="K13" s="30">
        <f t="shared" si="4"/>
        <v>0.2</v>
      </c>
      <c r="L13" s="10">
        <v>24</v>
      </c>
      <c r="M13" s="30">
        <f t="shared" si="5"/>
        <v>0.8</v>
      </c>
      <c r="N13" s="10">
        <v>5</v>
      </c>
      <c r="O13" s="30">
        <f t="shared" si="6"/>
        <v>0.17241379310344829</v>
      </c>
      <c r="P13" s="10">
        <v>24</v>
      </c>
      <c r="Q13" s="30">
        <f t="shared" si="7"/>
        <v>0.82758620689655171</v>
      </c>
      <c r="R13" s="10">
        <v>3</v>
      </c>
      <c r="S13" s="30">
        <f t="shared" si="8"/>
        <v>8.3333333333333329E-2</v>
      </c>
      <c r="T13" s="10">
        <v>33</v>
      </c>
      <c r="U13" s="30">
        <f t="shared" si="9"/>
        <v>0.91666666666666663</v>
      </c>
      <c r="V13" s="10">
        <v>2</v>
      </c>
      <c r="W13" s="30">
        <f t="shared" si="10"/>
        <v>5.128205128205128E-2</v>
      </c>
      <c r="X13" s="10">
        <v>37</v>
      </c>
      <c r="Y13" s="30">
        <f t="shared" si="11"/>
        <v>0.94871794871794868</v>
      </c>
      <c r="Z13" s="10">
        <v>20</v>
      </c>
      <c r="AA13" s="30">
        <f t="shared" si="12"/>
        <v>0.14492753623188406</v>
      </c>
      <c r="AB13" s="10">
        <v>118</v>
      </c>
      <c r="AC13" s="30">
        <f t="shared" si="13"/>
        <v>0.85507246376811596</v>
      </c>
      <c r="AD13" s="10">
        <v>88</v>
      </c>
      <c r="AE13" s="30">
        <f t="shared" si="14"/>
        <v>0.16603773584905659</v>
      </c>
      <c r="AF13" s="10">
        <v>442</v>
      </c>
      <c r="AG13" s="30">
        <f t="shared" si="15"/>
        <v>0.83396226415094343</v>
      </c>
      <c r="AH13" s="10">
        <v>53</v>
      </c>
      <c r="AI13" s="30">
        <f t="shared" si="16"/>
        <v>0.10056925996204934</v>
      </c>
      <c r="AJ13" s="10">
        <v>474</v>
      </c>
      <c r="AK13" s="30">
        <f t="shared" si="17"/>
        <v>0.89943074003795065</v>
      </c>
      <c r="AL13" s="10">
        <v>49</v>
      </c>
      <c r="AM13" s="30">
        <f t="shared" si="18"/>
        <v>8.8768115942028991E-2</v>
      </c>
      <c r="AN13" s="10">
        <v>503</v>
      </c>
      <c r="AO13" s="30">
        <f t="shared" si="19"/>
        <v>0.91123188405797106</v>
      </c>
      <c r="AP13" s="10">
        <v>98</v>
      </c>
      <c r="AQ13" s="30">
        <f t="shared" si="20"/>
        <v>0.19103313840155944</v>
      </c>
      <c r="AR13" s="10">
        <v>415</v>
      </c>
      <c r="AS13" s="30">
        <f t="shared" si="21"/>
        <v>0.80896686159844056</v>
      </c>
      <c r="AT13" s="10">
        <v>29</v>
      </c>
      <c r="AU13" s="30">
        <f t="shared" si="22"/>
        <v>0.15591397849462366</v>
      </c>
      <c r="AV13" s="10">
        <v>157</v>
      </c>
      <c r="AW13" s="30">
        <f t="shared" si="23"/>
        <v>0.84408602150537637</v>
      </c>
      <c r="AX13" s="10">
        <v>5</v>
      </c>
      <c r="AY13" s="30">
        <f t="shared" si="24"/>
        <v>0.16129032258064516</v>
      </c>
      <c r="AZ13" s="10">
        <v>26</v>
      </c>
      <c r="BA13" s="35">
        <f t="shared" si="25"/>
        <v>0.83870967741935487</v>
      </c>
    </row>
    <row r="14" spans="1:53" x14ac:dyDescent="0.25">
      <c r="A14" s="9" t="s">
        <v>12</v>
      </c>
      <c r="B14" s="10">
        <v>11</v>
      </c>
      <c r="C14" s="30">
        <f t="shared" si="0"/>
        <v>0.17741935483870969</v>
      </c>
      <c r="D14" s="10">
        <v>51</v>
      </c>
      <c r="E14" s="30">
        <f t="shared" si="1"/>
        <v>0.82258064516129037</v>
      </c>
      <c r="F14" s="10">
        <v>12</v>
      </c>
      <c r="G14" s="30">
        <f t="shared" si="2"/>
        <v>0.34285714285714286</v>
      </c>
      <c r="H14" s="10">
        <v>23</v>
      </c>
      <c r="I14" s="30">
        <f t="shared" si="3"/>
        <v>0.65714285714285714</v>
      </c>
      <c r="J14" s="10">
        <v>6</v>
      </c>
      <c r="K14" s="30">
        <f t="shared" si="4"/>
        <v>0.23076923076923078</v>
      </c>
      <c r="L14" s="10">
        <v>20</v>
      </c>
      <c r="M14" s="30">
        <f t="shared" si="5"/>
        <v>0.76923076923076927</v>
      </c>
      <c r="N14" s="10">
        <v>5</v>
      </c>
      <c r="O14" s="30">
        <f t="shared" si="6"/>
        <v>0.15151515151515152</v>
      </c>
      <c r="P14" s="10">
        <v>28</v>
      </c>
      <c r="Q14" s="30">
        <f t="shared" si="7"/>
        <v>0.84848484848484851</v>
      </c>
      <c r="R14" s="10">
        <v>8</v>
      </c>
      <c r="S14" s="30">
        <f t="shared" si="8"/>
        <v>0.16</v>
      </c>
      <c r="T14" s="10">
        <v>42</v>
      </c>
      <c r="U14" s="30">
        <f t="shared" si="9"/>
        <v>0.84</v>
      </c>
      <c r="V14" s="10">
        <v>12</v>
      </c>
      <c r="W14" s="30">
        <f t="shared" si="10"/>
        <v>0.15789473684210525</v>
      </c>
      <c r="X14" s="10">
        <v>64</v>
      </c>
      <c r="Y14" s="30">
        <f t="shared" si="11"/>
        <v>0.84210526315789469</v>
      </c>
      <c r="Z14" s="10">
        <v>54</v>
      </c>
      <c r="AA14" s="30">
        <f t="shared" si="12"/>
        <v>0.22131147540983606</v>
      </c>
      <c r="AB14" s="10">
        <v>190</v>
      </c>
      <c r="AC14" s="30">
        <f t="shared" si="13"/>
        <v>0.77868852459016391</v>
      </c>
      <c r="AD14" s="10">
        <v>107</v>
      </c>
      <c r="AE14" s="30">
        <f t="shared" si="14"/>
        <v>0.23991031390134529</v>
      </c>
      <c r="AF14" s="10">
        <v>339</v>
      </c>
      <c r="AG14" s="30">
        <f t="shared" si="15"/>
        <v>0.76008968609865468</v>
      </c>
      <c r="AH14" s="10">
        <v>41</v>
      </c>
      <c r="AI14" s="30">
        <f t="shared" si="16"/>
        <v>0.1404109589041096</v>
      </c>
      <c r="AJ14" s="10">
        <v>251</v>
      </c>
      <c r="AK14" s="30">
        <f t="shared" si="17"/>
        <v>0.8595890410958904</v>
      </c>
      <c r="AL14" s="10">
        <v>39</v>
      </c>
      <c r="AM14" s="30">
        <f t="shared" si="18"/>
        <v>0.1326530612244898</v>
      </c>
      <c r="AN14" s="10">
        <v>255</v>
      </c>
      <c r="AO14" s="30">
        <f t="shared" si="19"/>
        <v>0.86734693877551017</v>
      </c>
      <c r="AP14" s="10">
        <v>51</v>
      </c>
      <c r="AQ14" s="30">
        <f t="shared" si="20"/>
        <v>0.23287671232876711</v>
      </c>
      <c r="AR14" s="10">
        <v>168</v>
      </c>
      <c r="AS14" s="30">
        <f t="shared" si="21"/>
        <v>0.76712328767123283</v>
      </c>
      <c r="AT14" s="10">
        <v>76</v>
      </c>
      <c r="AU14" s="30">
        <f t="shared" si="22"/>
        <v>0.14205607476635515</v>
      </c>
      <c r="AV14" s="10">
        <v>459</v>
      </c>
      <c r="AW14" s="30">
        <f t="shared" si="23"/>
        <v>0.85794392523364482</v>
      </c>
      <c r="AX14" s="10">
        <v>42</v>
      </c>
      <c r="AY14" s="30">
        <f t="shared" si="24"/>
        <v>0.10120481927710843</v>
      </c>
      <c r="AZ14" s="10">
        <v>373</v>
      </c>
      <c r="BA14" s="35">
        <f t="shared" si="25"/>
        <v>0.89879518072289155</v>
      </c>
    </row>
    <row r="15" spans="1:53" x14ac:dyDescent="0.25">
      <c r="A15" s="9" t="s">
        <v>13</v>
      </c>
      <c r="B15" s="11">
        <v>0</v>
      </c>
      <c r="C15" s="30" t="str">
        <f t="shared" si="0"/>
        <v>-</v>
      </c>
      <c r="D15" s="10">
        <v>0</v>
      </c>
      <c r="E15" s="30" t="str">
        <f t="shared" si="1"/>
        <v>-</v>
      </c>
      <c r="F15" s="11">
        <v>0</v>
      </c>
      <c r="G15" s="30" t="str">
        <f t="shared" si="2"/>
        <v>-</v>
      </c>
      <c r="H15" s="12">
        <v>0</v>
      </c>
      <c r="I15" s="30" t="str">
        <f t="shared" si="3"/>
        <v>-</v>
      </c>
      <c r="J15" s="11">
        <v>0</v>
      </c>
      <c r="K15" s="30" t="str">
        <f t="shared" si="4"/>
        <v>-</v>
      </c>
      <c r="L15" s="12">
        <v>0</v>
      </c>
      <c r="M15" s="30" t="str">
        <f t="shared" si="5"/>
        <v>-</v>
      </c>
      <c r="N15" s="11">
        <v>0</v>
      </c>
      <c r="O15" s="30" t="str">
        <f t="shared" si="6"/>
        <v>-</v>
      </c>
      <c r="P15" s="12">
        <v>0</v>
      </c>
      <c r="Q15" s="30" t="str">
        <f t="shared" si="7"/>
        <v>-</v>
      </c>
      <c r="R15" s="11">
        <v>0</v>
      </c>
      <c r="S15" s="30" t="str">
        <f t="shared" si="8"/>
        <v>-</v>
      </c>
      <c r="T15" s="12">
        <v>0</v>
      </c>
      <c r="U15" s="30" t="str">
        <f t="shared" si="9"/>
        <v>-</v>
      </c>
      <c r="V15" s="11">
        <v>0</v>
      </c>
      <c r="W15" s="30" t="str">
        <f t="shared" si="10"/>
        <v>-</v>
      </c>
      <c r="X15" s="12">
        <v>0</v>
      </c>
      <c r="Y15" s="30" t="str">
        <f t="shared" si="11"/>
        <v>-</v>
      </c>
      <c r="Z15" s="11">
        <v>0</v>
      </c>
      <c r="AA15" s="30" t="str">
        <f t="shared" si="12"/>
        <v>-</v>
      </c>
      <c r="AB15" s="12">
        <v>0</v>
      </c>
      <c r="AC15" s="30" t="str">
        <f t="shared" si="13"/>
        <v>-</v>
      </c>
      <c r="AD15" s="11">
        <v>0</v>
      </c>
      <c r="AE15" s="30" t="str">
        <f t="shared" si="14"/>
        <v>-</v>
      </c>
      <c r="AF15" s="12">
        <v>0</v>
      </c>
      <c r="AG15" s="30" t="str">
        <f t="shared" si="15"/>
        <v>-</v>
      </c>
      <c r="AH15" s="11">
        <v>0</v>
      </c>
      <c r="AI15" s="30" t="str">
        <f t="shared" si="16"/>
        <v>-</v>
      </c>
      <c r="AJ15" s="12">
        <v>0</v>
      </c>
      <c r="AK15" s="30" t="str">
        <f t="shared" si="17"/>
        <v>-</v>
      </c>
      <c r="AL15" s="11">
        <v>0</v>
      </c>
      <c r="AM15" s="30" t="str">
        <f t="shared" si="18"/>
        <v>-</v>
      </c>
      <c r="AN15" s="12">
        <v>0</v>
      </c>
      <c r="AO15" s="30" t="str">
        <f t="shared" si="19"/>
        <v>-</v>
      </c>
      <c r="AP15" s="10">
        <v>2</v>
      </c>
      <c r="AQ15" s="30">
        <f t="shared" si="20"/>
        <v>1</v>
      </c>
      <c r="AR15" s="12">
        <v>0</v>
      </c>
      <c r="AS15" s="30" t="str">
        <f t="shared" si="21"/>
        <v>-</v>
      </c>
      <c r="AT15" s="11">
        <v>0</v>
      </c>
      <c r="AU15" s="30" t="str">
        <f t="shared" si="22"/>
        <v>-</v>
      </c>
      <c r="AV15" s="12">
        <v>0</v>
      </c>
      <c r="AW15" s="30" t="str">
        <f t="shared" si="23"/>
        <v>-</v>
      </c>
      <c r="AX15" s="11">
        <v>0</v>
      </c>
      <c r="AY15" s="30" t="str">
        <f t="shared" si="24"/>
        <v>-</v>
      </c>
      <c r="AZ15" s="12">
        <v>0</v>
      </c>
      <c r="BA15" s="35" t="str">
        <f t="shared" si="25"/>
        <v>-</v>
      </c>
    </row>
    <row r="16" spans="1:53" x14ac:dyDescent="0.25">
      <c r="A16" s="9" t="s">
        <v>14</v>
      </c>
      <c r="B16" s="11">
        <v>0</v>
      </c>
      <c r="C16" s="30" t="str">
        <f t="shared" si="0"/>
        <v>-</v>
      </c>
      <c r="D16" s="10">
        <v>4</v>
      </c>
      <c r="E16" s="30">
        <f t="shared" si="1"/>
        <v>1</v>
      </c>
      <c r="F16" s="10">
        <v>1</v>
      </c>
      <c r="G16" s="30">
        <f t="shared" si="2"/>
        <v>0.33333333333333331</v>
      </c>
      <c r="H16" s="10">
        <v>2</v>
      </c>
      <c r="I16" s="30">
        <f t="shared" si="3"/>
        <v>0.66666666666666663</v>
      </c>
      <c r="J16" s="11">
        <v>0</v>
      </c>
      <c r="K16" s="30" t="str">
        <f t="shared" si="4"/>
        <v>-</v>
      </c>
      <c r="L16" s="10">
        <v>4</v>
      </c>
      <c r="M16" s="30">
        <f t="shared" si="5"/>
        <v>1</v>
      </c>
      <c r="N16" s="10">
        <v>1</v>
      </c>
      <c r="O16" s="30">
        <f t="shared" si="6"/>
        <v>0.5</v>
      </c>
      <c r="P16" s="10">
        <v>1</v>
      </c>
      <c r="Q16" s="30">
        <f t="shared" si="7"/>
        <v>0.5</v>
      </c>
      <c r="R16" s="10">
        <v>1</v>
      </c>
      <c r="S16" s="30">
        <f t="shared" si="8"/>
        <v>0.1111111111111111</v>
      </c>
      <c r="T16" s="10">
        <v>8</v>
      </c>
      <c r="U16" s="30">
        <f t="shared" si="9"/>
        <v>0.88888888888888884</v>
      </c>
      <c r="V16" s="10">
        <v>2</v>
      </c>
      <c r="W16" s="30">
        <f t="shared" si="10"/>
        <v>0.125</v>
      </c>
      <c r="X16" s="10">
        <v>14</v>
      </c>
      <c r="Y16" s="30">
        <f t="shared" si="11"/>
        <v>0.875</v>
      </c>
      <c r="Z16" s="10">
        <v>3</v>
      </c>
      <c r="AA16" s="30">
        <f t="shared" si="12"/>
        <v>0.16666666666666666</v>
      </c>
      <c r="AB16" s="10">
        <v>15</v>
      </c>
      <c r="AC16" s="30">
        <f t="shared" si="13"/>
        <v>0.83333333333333337</v>
      </c>
      <c r="AD16" s="10">
        <v>13</v>
      </c>
      <c r="AE16" s="30">
        <f t="shared" si="14"/>
        <v>0.19117647058823528</v>
      </c>
      <c r="AF16" s="10">
        <v>55</v>
      </c>
      <c r="AG16" s="30">
        <f t="shared" si="15"/>
        <v>0.80882352941176472</v>
      </c>
      <c r="AH16" s="10">
        <v>17</v>
      </c>
      <c r="AI16" s="30">
        <f t="shared" si="16"/>
        <v>0.21249999999999999</v>
      </c>
      <c r="AJ16" s="10">
        <v>63</v>
      </c>
      <c r="AK16" s="30">
        <f t="shared" si="17"/>
        <v>0.78749999999999998</v>
      </c>
      <c r="AL16" s="10">
        <v>3</v>
      </c>
      <c r="AM16" s="30">
        <f t="shared" si="18"/>
        <v>7.4999999999999997E-2</v>
      </c>
      <c r="AN16" s="10">
        <v>37</v>
      </c>
      <c r="AO16" s="30">
        <f t="shared" si="19"/>
        <v>0.92500000000000004</v>
      </c>
      <c r="AP16" s="10">
        <v>3</v>
      </c>
      <c r="AQ16" s="30">
        <f t="shared" si="20"/>
        <v>0.33333333333333331</v>
      </c>
      <c r="AR16" s="10">
        <v>6</v>
      </c>
      <c r="AS16" s="30">
        <f t="shared" si="21"/>
        <v>0.66666666666666663</v>
      </c>
      <c r="AT16" s="10">
        <v>1</v>
      </c>
      <c r="AU16" s="30">
        <f t="shared" si="22"/>
        <v>7.6923076923076927E-2</v>
      </c>
      <c r="AV16" s="10">
        <v>12</v>
      </c>
      <c r="AW16" s="30">
        <f t="shared" si="23"/>
        <v>0.92307692307692313</v>
      </c>
      <c r="AX16" s="10">
        <v>2</v>
      </c>
      <c r="AY16" s="30">
        <f t="shared" si="24"/>
        <v>0.14285714285714285</v>
      </c>
      <c r="AZ16" s="10">
        <v>12</v>
      </c>
      <c r="BA16" s="35">
        <f t="shared" si="25"/>
        <v>0.8571428571428571</v>
      </c>
    </row>
    <row r="17" spans="1:53" x14ac:dyDescent="0.25">
      <c r="A17" s="9" t="s">
        <v>15</v>
      </c>
      <c r="B17" s="10">
        <v>15</v>
      </c>
      <c r="C17" s="30">
        <f t="shared" si="0"/>
        <v>0.46875</v>
      </c>
      <c r="D17" s="10">
        <v>17</v>
      </c>
      <c r="E17" s="30">
        <f t="shared" si="1"/>
        <v>0.53125</v>
      </c>
      <c r="F17" s="10">
        <v>9</v>
      </c>
      <c r="G17" s="30">
        <f t="shared" si="2"/>
        <v>0.5625</v>
      </c>
      <c r="H17" s="10">
        <v>7</v>
      </c>
      <c r="I17" s="30">
        <f t="shared" si="3"/>
        <v>0.4375</v>
      </c>
      <c r="J17" s="10">
        <v>9</v>
      </c>
      <c r="K17" s="30">
        <f t="shared" si="4"/>
        <v>0.6</v>
      </c>
      <c r="L17" s="10">
        <v>6</v>
      </c>
      <c r="M17" s="30">
        <f t="shared" si="5"/>
        <v>0.4</v>
      </c>
      <c r="N17" s="10">
        <v>8</v>
      </c>
      <c r="O17" s="30">
        <f t="shared" si="6"/>
        <v>0.38095238095238093</v>
      </c>
      <c r="P17" s="10">
        <v>13</v>
      </c>
      <c r="Q17" s="30">
        <f t="shared" si="7"/>
        <v>0.61904761904761907</v>
      </c>
      <c r="R17" s="10">
        <v>7</v>
      </c>
      <c r="S17" s="30">
        <f t="shared" si="8"/>
        <v>0.5</v>
      </c>
      <c r="T17" s="10">
        <v>7</v>
      </c>
      <c r="U17" s="30">
        <f t="shared" si="9"/>
        <v>0.5</v>
      </c>
      <c r="V17" s="10">
        <v>7</v>
      </c>
      <c r="W17" s="30">
        <f t="shared" si="10"/>
        <v>0.41176470588235292</v>
      </c>
      <c r="X17" s="10">
        <v>10</v>
      </c>
      <c r="Y17" s="30">
        <f t="shared" si="11"/>
        <v>0.58823529411764708</v>
      </c>
      <c r="Z17" s="10">
        <v>30</v>
      </c>
      <c r="AA17" s="30">
        <f t="shared" si="12"/>
        <v>0.46153846153846156</v>
      </c>
      <c r="AB17" s="10">
        <v>35</v>
      </c>
      <c r="AC17" s="30">
        <f t="shared" si="13"/>
        <v>0.53846153846153844</v>
      </c>
      <c r="AD17" s="10">
        <v>57</v>
      </c>
      <c r="AE17" s="30">
        <f t="shared" si="14"/>
        <v>0.45238095238095238</v>
      </c>
      <c r="AF17" s="10">
        <v>69</v>
      </c>
      <c r="AG17" s="30">
        <f t="shared" si="15"/>
        <v>0.54761904761904767</v>
      </c>
      <c r="AH17" s="10">
        <v>27</v>
      </c>
      <c r="AI17" s="30">
        <f t="shared" si="16"/>
        <v>0.42857142857142855</v>
      </c>
      <c r="AJ17" s="10">
        <v>36</v>
      </c>
      <c r="AK17" s="30">
        <f t="shared" si="17"/>
        <v>0.5714285714285714</v>
      </c>
      <c r="AL17" s="10">
        <v>24</v>
      </c>
      <c r="AM17" s="30">
        <f t="shared" si="18"/>
        <v>0.36923076923076925</v>
      </c>
      <c r="AN17" s="10">
        <v>41</v>
      </c>
      <c r="AO17" s="30">
        <f t="shared" si="19"/>
        <v>0.63076923076923075</v>
      </c>
      <c r="AP17" s="10">
        <v>29</v>
      </c>
      <c r="AQ17" s="30">
        <f t="shared" si="20"/>
        <v>0.40277777777777779</v>
      </c>
      <c r="AR17" s="10">
        <v>43</v>
      </c>
      <c r="AS17" s="30">
        <f t="shared" si="21"/>
        <v>0.59722222222222221</v>
      </c>
      <c r="AT17" s="10">
        <v>59</v>
      </c>
      <c r="AU17" s="30">
        <f t="shared" si="22"/>
        <v>0.41843971631205673</v>
      </c>
      <c r="AV17" s="10">
        <v>82</v>
      </c>
      <c r="AW17" s="30">
        <f t="shared" si="23"/>
        <v>0.58156028368794321</v>
      </c>
      <c r="AX17" s="10">
        <v>23</v>
      </c>
      <c r="AY17" s="30">
        <f t="shared" si="24"/>
        <v>0.28749999999999998</v>
      </c>
      <c r="AZ17" s="10">
        <v>57</v>
      </c>
      <c r="BA17" s="35">
        <f t="shared" si="25"/>
        <v>0.71250000000000002</v>
      </c>
    </row>
    <row r="18" spans="1:53" x14ac:dyDescent="0.25">
      <c r="A18" s="9" t="s">
        <v>16</v>
      </c>
      <c r="B18" s="11">
        <v>0</v>
      </c>
      <c r="C18" s="30" t="str">
        <f t="shared" si="0"/>
        <v>-</v>
      </c>
      <c r="D18" s="11">
        <v>0</v>
      </c>
      <c r="E18" s="30" t="str">
        <f t="shared" si="1"/>
        <v>-</v>
      </c>
      <c r="F18" s="11">
        <v>0</v>
      </c>
      <c r="G18" s="30" t="str">
        <f t="shared" si="2"/>
        <v>-</v>
      </c>
      <c r="H18" s="11">
        <v>0</v>
      </c>
      <c r="I18" s="30" t="str">
        <f t="shared" si="3"/>
        <v>-</v>
      </c>
      <c r="J18" s="11">
        <v>0</v>
      </c>
      <c r="K18" s="30" t="str">
        <f t="shared" si="4"/>
        <v>-</v>
      </c>
      <c r="L18" s="10">
        <v>2</v>
      </c>
      <c r="M18" s="30">
        <f t="shared" si="5"/>
        <v>1</v>
      </c>
      <c r="N18" s="11">
        <v>0</v>
      </c>
      <c r="O18" s="30" t="str">
        <f t="shared" si="6"/>
        <v>-</v>
      </c>
      <c r="P18" s="11">
        <v>0</v>
      </c>
      <c r="Q18" s="30" t="str">
        <f t="shared" si="7"/>
        <v>-</v>
      </c>
      <c r="R18" s="11">
        <v>0</v>
      </c>
      <c r="S18" s="30" t="str">
        <f t="shared" si="8"/>
        <v>-</v>
      </c>
      <c r="T18" s="11">
        <v>0</v>
      </c>
      <c r="U18" s="30" t="str">
        <f t="shared" si="9"/>
        <v>-</v>
      </c>
      <c r="V18" s="10">
        <v>1</v>
      </c>
      <c r="W18" s="30">
        <f t="shared" si="10"/>
        <v>0.33333333333333331</v>
      </c>
      <c r="X18" s="10">
        <v>2</v>
      </c>
      <c r="Y18" s="30">
        <f t="shared" si="11"/>
        <v>0.66666666666666663</v>
      </c>
      <c r="Z18" s="10">
        <v>3</v>
      </c>
      <c r="AA18" s="30">
        <f t="shared" si="12"/>
        <v>0.5</v>
      </c>
      <c r="AB18" s="10">
        <v>3</v>
      </c>
      <c r="AC18" s="30">
        <f t="shared" si="13"/>
        <v>0.5</v>
      </c>
      <c r="AD18" s="11">
        <v>0</v>
      </c>
      <c r="AE18" s="30" t="str">
        <f t="shared" si="14"/>
        <v>-</v>
      </c>
      <c r="AF18" s="10">
        <v>6</v>
      </c>
      <c r="AG18" s="30">
        <f t="shared" si="15"/>
        <v>1</v>
      </c>
      <c r="AH18" s="10">
        <v>3</v>
      </c>
      <c r="AI18" s="30">
        <f t="shared" si="16"/>
        <v>0.33333333333333331</v>
      </c>
      <c r="AJ18" s="10">
        <v>6</v>
      </c>
      <c r="AK18" s="30">
        <f t="shared" si="17"/>
        <v>0.66666666666666663</v>
      </c>
      <c r="AL18" s="11">
        <v>0</v>
      </c>
      <c r="AM18" s="30" t="str">
        <f t="shared" si="18"/>
        <v>-</v>
      </c>
      <c r="AN18" s="10">
        <v>5</v>
      </c>
      <c r="AO18" s="30">
        <f t="shared" si="19"/>
        <v>1</v>
      </c>
      <c r="AP18" s="11">
        <v>0</v>
      </c>
      <c r="AQ18" s="30" t="str">
        <f t="shared" si="20"/>
        <v>-</v>
      </c>
      <c r="AR18" s="10">
        <v>7</v>
      </c>
      <c r="AS18" s="30">
        <f t="shared" si="21"/>
        <v>1</v>
      </c>
      <c r="AT18" s="10">
        <v>1</v>
      </c>
      <c r="AU18" s="30">
        <f t="shared" si="22"/>
        <v>0.1111111111111111</v>
      </c>
      <c r="AV18" s="10">
        <v>8</v>
      </c>
      <c r="AW18" s="30">
        <f t="shared" si="23"/>
        <v>0.88888888888888884</v>
      </c>
      <c r="AX18" s="10">
        <v>1</v>
      </c>
      <c r="AY18" s="30">
        <f t="shared" si="24"/>
        <v>8.3333333333333329E-2</v>
      </c>
      <c r="AZ18" s="10">
        <v>11</v>
      </c>
      <c r="BA18" s="35">
        <f t="shared" si="25"/>
        <v>0.91666666666666663</v>
      </c>
    </row>
    <row r="19" spans="1:53" x14ac:dyDescent="0.25">
      <c r="A19" s="9" t="s">
        <v>17</v>
      </c>
      <c r="B19" s="11">
        <v>0</v>
      </c>
      <c r="C19" s="30" t="str">
        <f t="shared" si="0"/>
        <v>-</v>
      </c>
      <c r="D19" s="11">
        <v>0</v>
      </c>
      <c r="E19" s="30" t="str">
        <f t="shared" si="1"/>
        <v>-</v>
      </c>
      <c r="F19" s="10">
        <v>3</v>
      </c>
      <c r="G19" s="30">
        <f t="shared" si="2"/>
        <v>0.10714285714285714</v>
      </c>
      <c r="H19" s="10">
        <v>25</v>
      </c>
      <c r="I19" s="30">
        <f t="shared" si="3"/>
        <v>0.8928571428571429</v>
      </c>
      <c r="J19" s="10">
        <v>12</v>
      </c>
      <c r="K19" s="30">
        <f t="shared" si="4"/>
        <v>0.31578947368421051</v>
      </c>
      <c r="L19" s="10">
        <v>26</v>
      </c>
      <c r="M19" s="30">
        <f t="shared" si="5"/>
        <v>0.68421052631578949</v>
      </c>
      <c r="N19" s="10">
        <v>9</v>
      </c>
      <c r="O19" s="30">
        <f t="shared" si="6"/>
        <v>0.28125</v>
      </c>
      <c r="P19" s="10">
        <v>23</v>
      </c>
      <c r="Q19" s="30">
        <f t="shared" si="7"/>
        <v>0.71875</v>
      </c>
      <c r="R19" s="10">
        <v>7</v>
      </c>
      <c r="S19" s="30">
        <f t="shared" si="8"/>
        <v>0.22580645161290322</v>
      </c>
      <c r="T19" s="10">
        <v>24</v>
      </c>
      <c r="U19" s="30">
        <f t="shared" si="9"/>
        <v>0.77419354838709675</v>
      </c>
      <c r="V19" s="10">
        <v>11</v>
      </c>
      <c r="W19" s="30">
        <f t="shared" si="10"/>
        <v>0.12359550561797752</v>
      </c>
      <c r="X19" s="10">
        <v>78</v>
      </c>
      <c r="Y19" s="30">
        <f t="shared" si="11"/>
        <v>0.8764044943820225</v>
      </c>
      <c r="Z19" s="10">
        <v>20</v>
      </c>
      <c r="AA19" s="30">
        <f t="shared" si="12"/>
        <v>0.11235955056179775</v>
      </c>
      <c r="AB19" s="10">
        <v>158</v>
      </c>
      <c r="AC19" s="30">
        <f t="shared" si="13"/>
        <v>0.88764044943820219</v>
      </c>
      <c r="AD19" s="10">
        <v>60</v>
      </c>
      <c r="AE19" s="30">
        <f t="shared" si="14"/>
        <v>0.12422360248447205</v>
      </c>
      <c r="AF19" s="10">
        <v>423</v>
      </c>
      <c r="AG19" s="30">
        <f t="shared" si="15"/>
        <v>0.87577639751552794</v>
      </c>
      <c r="AH19" s="10">
        <v>44</v>
      </c>
      <c r="AI19" s="30">
        <f t="shared" si="16"/>
        <v>7.9279279279279274E-2</v>
      </c>
      <c r="AJ19" s="10">
        <v>511</v>
      </c>
      <c r="AK19" s="30">
        <f t="shared" si="17"/>
        <v>0.92072072072072075</v>
      </c>
      <c r="AL19" s="10">
        <v>37</v>
      </c>
      <c r="AM19" s="30">
        <f t="shared" si="18"/>
        <v>8.9371980676328497E-2</v>
      </c>
      <c r="AN19" s="10">
        <v>377</v>
      </c>
      <c r="AO19" s="30">
        <f t="shared" si="19"/>
        <v>0.91062801932367154</v>
      </c>
      <c r="AP19" s="10">
        <v>58</v>
      </c>
      <c r="AQ19" s="30">
        <f t="shared" si="20"/>
        <v>9.8471986417657045E-2</v>
      </c>
      <c r="AR19" s="10">
        <v>531</v>
      </c>
      <c r="AS19" s="30">
        <f t="shared" si="21"/>
        <v>0.90152801358234291</v>
      </c>
      <c r="AT19" s="10">
        <v>41</v>
      </c>
      <c r="AU19" s="30">
        <f t="shared" si="22"/>
        <v>7.192982456140351E-2</v>
      </c>
      <c r="AV19" s="10">
        <v>529</v>
      </c>
      <c r="AW19" s="30">
        <f t="shared" si="23"/>
        <v>0.92807017543859649</v>
      </c>
      <c r="AX19" s="10">
        <v>20</v>
      </c>
      <c r="AY19" s="30">
        <f t="shared" si="24"/>
        <v>5.1546391752577317E-2</v>
      </c>
      <c r="AZ19" s="10">
        <v>368</v>
      </c>
      <c r="BA19" s="35">
        <f t="shared" si="25"/>
        <v>0.94845360824742264</v>
      </c>
    </row>
    <row r="20" spans="1:53" x14ac:dyDescent="0.25">
      <c r="A20" s="9" t="s">
        <v>18</v>
      </c>
      <c r="B20" s="10">
        <v>5</v>
      </c>
      <c r="C20" s="30">
        <f t="shared" si="0"/>
        <v>0.23809523809523808</v>
      </c>
      <c r="D20" s="10">
        <v>16</v>
      </c>
      <c r="E20" s="30">
        <f t="shared" si="1"/>
        <v>0.76190476190476186</v>
      </c>
      <c r="F20" s="10">
        <v>2</v>
      </c>
      <c r="G20" s="30">
        <f t="shared" si="2"/>
        <v>0.13333333333333333</v>
      </c>
      <c r="H20" s="10">
        <v>13</v>
      </c>
      <c r="I20" s="30">
        <f t="shared" si="3"/>
        <v>0.8666666666666667</v>
      </c>
      <c r="J20" s="10">
        <v>2</v>
      </c>
      <c r="K20" s="30">
        <f t="shared" si="4"/>
        <v>0.18181818181818182</v>
      </c>
      <c r="L20" s="10">
        <v>9</v>
      </c>
      <c r="M20" s="30">
        <f t="shared" si="5"/>
        <v>0.81818181818181823</v>
      </c>
      <c r="N20" s="10">
        <v>4</v>
      </c>
      <c r="O20" s="30">
        <f t="shared" si="6"/>
        <v>0.26666666666666666</v>
      </c>
      <c r="P20" s="10">
        <v>11</v>
      </c>
      <c r="Q20" s="30">
        <f t="shared" si="7"/>
        <v>0.73333333333333328</v>
      </c>
      <c r="R20" s="10">
        <v>2</v>
      </c>
      <c r="S20" s="30">
        <f t="shared" si="8"/>
        <v>0.25</v>
      </c>
      <c r="T20" s="10">
        <v>6</v>
      </c>
      <c r="U20" s="30">
        <f t="shared" si="9"/>
        <v>0.75</v>
      </c>
      <c r="V20" s="10">
        <v>6</v>
      </c>
      <c r="W20" s="30">
        <f t="shared" si="10"/>
        <v>0.31578947368421051</v>
      </c>
      <c r="X20" s="10">
        <v>13</v>
      </c>
      <c r="Y20" s="30">
        <f t="shared" si="11"/>
        <v>0.68421052631578949</v>
      </c>
      <c r="Z20" s="10">
        <v>7</v>
      </c>
      <c r="AA20" s="30">
        <f t="shared" si="12"/>
        <v>0.15909090909090909</v>
      </c>
      <c r="AB20" s="10">
        <v>37</v>
      </c>
      <c r="AC20" s="30">
        <f t="shared" si="13"/>
        <v>0.84090909090909094</v>
      </c>
      <c r="AD20" s="10">
        <v>34</v>
      </c>
      <c r="AE20" s="30">
        <f t="shared" si="14"/>
        <v>0.21249999999999999</v>
      </c>
      <c r="AF20" s="10">
        <v>126</v>
      </c>
      <c r="AG20" s="30">
        <f t="shared" si="15"/>
        <v>0.78749999999999998</v>
      </c>
      <c r="AH20" s="10">
        <v>27</v>
      </c>
      <c r="AI20" s="30">
        <f t="shared" si="16"/>
        <v>0.20610687022900764</v>
      </c>
      <c r="AJ20" s="10">
        <v>104</v>
      </c>
      <c r="AK20" s="30">
        <f t="shared" si="17"/>
        <v>0.79389312977099236</v>
      </c>
      <c r="AL20" s="10">
        <v>18</v>
      </c>
      <c r="AM20" s="30">
        <f t="shared" si="18"/>
        <v>0.17821782178217821</v>
      </c>
      <c r="AN20" s="10">
        <v>83</v>
      </c>
      <c r="AO20" s="30">
        <f t="shared" si="19"/>
        <v>0.82178217821782173</v>
      </c>
      <c r="AP20" s="10">
        <v>27</v>
      </c>
      <c r="AQ20" s="30">
        <f t="shared" si="20"/>
        <v>0.24107142857142858</v>
      </c>
      <c r="AR20" s="10">
        <v>85</v>
      </c>
      <c r="AS20" s="30">
        <f t="shared" si="21"/>
        <v>0.7589285714285714</v>
      </c>
      <c r="AT20" s="10">
        <v>17</v>
      </c>
      <c r="AU20" s="30">
        <f t="shared" si="22"/>
        <v>0.15044247787610621</v>
      </c>
      <c r="AV20" s="10">
        <v>96</v>
      </c>
      <c r="AW20" s="30">
        <f t="shared" si="23"/>
        <v>0.84955752212389379</v>
      </c>
      <c r="AX20" s="10">
        <v>8</v>
      </c>
      <c r="AY20" s="30">
        <f t="shared" si="24"/>
        <v>0.15094339622641509</v>
      </c>
      <c r="AZ20" s="10">
        <v>45</v>
      </c>
      <c r="BA20" s="35">
        <f t="shared" si="25"/>
        <v>0.84905660377358494</v>
      </c>
    </row>
    <row r="21" spans="1:53" x14ac:dyDescent="0.25">
      <c r="A21" s="9" t="s">
        <v>19</v>
      </c>
      <c r="B21" s="10">
        <v>1</v>
      </c>
      <c r="C21" s="30">
        <f t="shared" si="0"/>
        <v>0.16666666666666666</v>
      </c>
      <c r="D21" s="10">
        <v>5</v>
      </c>
      <c r="E21" s="30">
        <f t="shared" si="1"/>
        <v>0.83333333333333337</v>
      </c>
      <c r="F21" s="10">
        <v>4</v>
      </c>
      <c r="G21" s="30">
        <f t="shared" si="2"/>
        <v>0.66666666666666663</v>
      </c>
      <c r="H21" s="10">
        <v>2</v>
      </c>
      <c r="I21" s="30">
        <f t="shared" si="3"/>
        <v>0.33333333333333331</v>
      </c>
      <c r="J21" s="10">
        <v>3</v>
      </c>
      <c r="K21" s="30">
        <f t="shared" si="4"/>
        <v>0.75</v>
      </c>
      <c r="L21" s="10">
        <v>1</v>
      </c>
      <c r="M21" s="30">
        <f t="shared" si="5"/>
        <v>0.25</v>
      </c>
      <c r="N21" s="10">
        <v>1</v>
      </c>
      <c r="O21" s="30">
        <f t="shared" si="6"/>
        <v>0.25</v>
      </c>
      <c r="P21" s="10">
        <v>3</v>
      </c>
      <c r="Q21" s="30">
        <f t="shared" si="7"/>
        <v>0.75</v>
      </c>
      <c r="R21" s="10">
        <v>5</v>
      </c>
      <c r="S21" s="30">
        <f t="shared" si="8"/>
        <v>0.5</v>
      </c>
      <c r="T21" s="10">
        <v>5</v>
      </c>
      <c r="U21" s="30">
        <f t="shared" si="9"/>
        <v>0.5</v>
      </c>
      <c r="V21" s="11">
        <v>0</v>
      </c>
      <c r="W21" s="30" t="str">
        <f t="shared" si="10"/>
        <v>-</v>
      </c>
      <c r="X21" s="10">
        <v>19</v>
      </c>
      <c r="Y21" s="30">
        <f t="shared" si="11"/>
        <v>1</v>
      </c>
      <c r="Z21" s="10">
        <v>2</v>
      </c>
      <c r="AA21" s="30">
        <f t="shared" si="12"/>
        <v>9.5238095238095233E-2</v>
      </c>
      <c r="AB21" s="10">
        <v>19</v>
      </c>
      <c r="AC21" s="30">
        <f t="shared" si="13"/>
        <v>0.90476190476190477</v>
      </c>
      <c r="AD21" s="10">
        <v>17</v>
      </c>
      <c r="AE21" s="30">
        <f t="shared" si="14"/>
        <v>0.16037735849056603</v>
      </c>
      <c r="AF21" s="10">
        <v>89</v>
      </c>
      <c r="AG21" s="30">
        <f t="shared" si="15"/>
        <v>0.839622641509434</v>
      </c>
      <c r="AH21" s="10">
        <v>8</v>
      </c>
      <c r="AI21" s="30">
        <f t="shared" si="16"/>
        <v>8.98876404494382E-2</v>
      </c>
      <c r="AJ21" s="10">
        <v>81</v>
      </c>
      <c r="AK21" s="30">
        <f t="shared" si="17"/>
        <v>0.9101123595505618</v>
      </c>
      <c r="AL21" s="10">
        <v>6</v>
      </c>
      <c r="AM21" s="30">
        <f t="shared" si="18"/>
        <v>7.5949367088607597E-2</v>
      </c>
      <c r="AN21" s="10">
        <v>73</v>
      </c>
      <c r="AO21" s="30">
        <f t="shared" si="19"/>
        <v>0.92405063291139244</v>
      </c>
      <c r="AP21" s="10">
        <v>12</v>
      </c>
      <c r="AQ21" s="30">
        <f t="shared" si="20"/>
        <v>0.16438356164383561</v>
      </c>
      <c r="AR21" s="10">
        <v>61</v>
      </c>
      <c r="AS21" s="30">
        <f t="shared" si="21"/>
        <v>0.83561643835616439</v>
      </c>
      <c r="AT21" s="10">
        <v>17</v>
      </c>
      <c r="AU21" s="30">
        <f t="shared" si="22"/>
        <v>0.20481927710843373</v>
      </c>
      <c r="AV21" s="10">
        <v>66</v>
      </c>
      <c r="AW21" s="30">
        <f t="shared" si="23"/>
        <v>0.79518072289156627</v>
      </c>
      <c r="AX21" s="10">
        <v>11</v>
      </c>
      <c r="AY21" s="30">
        <f t="shared" si="24"/>
        <v>0.18333333333333332</v>
      </c>
      <c r="AZ21" s="10">
        <v>49</v>
      </c>
      <c r="BA21" s="35">
        <f t="shared" si="25"/>
        <v>0.81666666666666665</v>
      </c>
    </row>
    <row r="22" spans="1:53" x14ac:dyDescent="0.25">
      <c r="A22" s="9" t="s">
        <v>20</v>
      </c>
      <c r="B22" s="10">
        <v>5</v>
      </c>
      <c r="C22" s="30">
        <f t="shared" si="0"/>
        <v>0.15151515151515152</v>
      </c>
      <c r="D22" s="10">
        <v>28</v>
      </c>
      <c r="E22" s="30">
        <f t="shared" si="1"/>
        <v>0.84848484848484851</v>
      </c>
      <c r="F22" s="10">
        <v>5</v>
      </c>
      <c r="G22" s="30">
        <f t="shared" si="2"/>
        <v>0.125</v>
      </c>
      <c r="H22" s="10">
        <v>35</v>
      </c>
      <c r="I22" s="30">
        <f t="shared" si="3"/>
        <v>0.875</v>
      </c>
      <c r="J22" s="10">
        <v>4</v>
      </c>
      <c r="K22" s="30">
        <f t="shared" si="4"/>
        <v>0.16</v>
      </c>
      <c r="L22" s="10">
        <v>21</v>
      </c>
      <c r="M22" s="30">
        <f t="shared" si="5"/>
        <v>0.84</v>
      </c>
      <c r="N22" s="10">
        <v>2</v>
      </c>
      <c r="O22" s="30">
        <f t="shared" si="6"/>
        <v>0.08</v>
      </c>
      <c r="P22" s="10">
        <v>23</v>
      </c>
      <c r="Q22" s="30">
        <f t="shared" si="7"/>
        <v>0.92</v>
      </c>
      <c r="R22" s="10">
        <v>4</v>
      </c>
      <c r="S22" s="30">
        <f t="shared" si="8"/>
        <v>0.21052631578947367</v>
      </c>
      <c r="T22" s="10">
        <v>15</v>
      </c>
      <c r="U22" s="30">
        <f t="shared" si="9"/>
        <v>0.78947368421052633</v>
      </c>
      <c r="V22" s="10">
        <v>5</v>
      </c>
      <c r="W22" s="30">
        <f t="shared" si="10"/>
        <v>8.0645161290322578E-2</v>
      </c>
      <c r="X22" s="10">
        <v>57</v>
      </c>
      <c r="Y22" s="30">
        <f t="shared" si="11"/>
        <v>0.91935483870967738</v>
      </c>
      <c r="Z22" s="10">
        <v>22</v>
      </c>
      <c r="AA22" s="30">
        <f t="shared" si="12"/>
        <v>8.6274509803921567E-2</v>
      </c>
      <c r="AB22" s="10">
        <v>233</v>
      </c>
      <c r="AC22" s="30">
        <f t="shared" si="13"/>
        <v>0.9137254901960784</v>
      </c>
      <c r="AD22" s="10">
        <v>62</v>
      </c>
      <c r="AE22" s="30">
        <f t="shared" si="14"/>
        <v>9.1042584434654919E-2</v>
      </c>
      <c r="AF22" s="10">
        <v>619</v>
      </c>
      <c r="AG22" s="30">
        <f t="shared" si="15"/>
        <v>0.90895741556534504</v>
      </c>
      <c r="AH22" s="10">
        <v>32</v>
      </c>
      <c r="AI22" s="30">
        <f t="shared" si="16"/>
        <v>7.1111111111111111E-2</v>
      </c>
      <c r="AJ22" s="10">
        <v>418</v>
      </c>
      <c r="AK22" s="30">
        <f t="shared" si="17"/>
        <v>0.92888888888888888</v>
      </c>
      <c r="AL22" s="10">
        <v>36</v>
      </c>
      <c r="AM22" s="30">
        <f t="shared" si="18"/>
        <v>8.0178173719376397E-2</v>
      </c>
      <c r="AN22" s="10">
        <v>413</v>
      </c>
      <c r="AO22" s="30">
        <f t="shared" si="19"/>
        <v>0.91982182628062359</v>
      </c>
      <c r="AP22" s="10">
        <v>36</v>
      </c>
      <c r="AQ22" s="30">
        <f t="shared" si="20"/>
        <v>0.11285266457680251</v>
      </c>
      <c r="AR22" s="10">
        <v>283</v>
      </c>
      <c r="AS22" s="30">
        <f t="shared" si="21"/>
        <v>0.88714733542319746</v>
      </c>
      <c r="AT22" s="10">
        <v>41</v>
      </c>
      <c r="AU22" s="30">
        <f t="shared" si="22"/>
        <v>8.2995951417004055E-2</v>
      </c>
      <c r="AV22" s="10">
        <v>453</v>
      </c>
      <c r="AW22" s="30">
        <f t="shared" si="23"/>
        <v>0.917004048582996</v>
      </c>
      <c r="AX22" s="10">
        <v>13</v>
      </c>
      <c r="AY22" s="30">
        <f t="shared" si="24"/>
        <v>4.1269841269841269E-2</v>
      </c>
      <c r="AZ22" s="10">
        <v>302</v>
      </c>
      <c r="BA22" s="35">
        <f t="shared" si="25"/>
        <v>0.95873015873015877</v>
      </c>
    </row>
    <row r="23" spans="1:53" x14ac:dyDescent="0.25">
      <c r="A23" s="9" t="s">
        <v>21</v>
      </c>
      <c r="B23" s="10">
        <v>1</v>
      </c>
      <c r="C23" s="30">
        <f t="shared" si="0"/>
        <v>0.14285714285714285</v>
      </c>
      <c r="D23" s="10">
        <v>6</v>
      </c>
      <c r="E23" s="30">
        <f t="shared" si="1"/>
        <v>0.8571428571428571</v>
      </c>
      <c r="F23" s="10">
        <v>1</v>
      </c>
      <c r="G23" s="30">
        <f t="shared" si="2"/>
        <v>0.16666666666666666</v>
      </c>
      <c r="H23" s="10">
        <v>5</v>
      </c>
      <c r="I23" s="30">
        <f t="shared" si="3"/>
        <v>0.83333333333333337</v>
      </c>
      <c r="J23" s="11">
        <v>0</v>
      </c>
      <c r="K23" s="30" t="str">
        <f t="shared" si="4"/>
        <v>-</v>
      </c>
      <c r="L23" s="10">
        <v>5</v>
      </c>
      <c r="M23" s="30">
        <f t="shared" si="5"/>
        <v>1</v>
      </c>
      <c r="N23" s="10">
        <v>1</v>
      </c>
      <c r="O23" s="30">
        <f t="shared" si="6"/>
        <v>0.16666666666666666</v>
      </c>
      <c r="P23" s="10">
        <v>5</v>
      </c>
      <c r="Q23" s="30">
        <f t="shared" si="7"/>
        <v>0.83333333333333337</v>
      </c>
      <c r="R23" s="10">
        <v>5</v>
      </c>
      <c r="S23" s="30">
        <f t="shared" si="8"/>
        <v>0.45454545454545453</v>
      </c>
      <c r="T23" s="10">
        <v>6</v>
      </c>
      <c r="U23" s="30">
        <f t="shared" si="9"/>
        <v>0.54545454545454541</v>
      </c>
      <c r="V23" s="10">
        <v>2</v>
      </c>
      <c r="W23" s="30">
        <f t="shared" si="10"/>
        <v>0.16666666666666666</v>
      </c>
      <c r="X23" s="10">
        <v>10</v>
      </c>
      <c r="Y23" s="30">
        <f t="shared" si="11"/>
        <v>0.83333333333333337</v>
      </c>
      <c r="Z23" s="10">
        <v>15</v>
      </c>
      <c r="AA23" s="30">
        <f t="shared" si="12"/>
        <v>0.45454545454545453</v>
      </c>
      <c r="AB23" s="10">
        <v>18</v>
      </c>
      <c r="AC23" s="30">
        <f t="shared" si="13"/>
        <v>0.54545454545454541</v>
      </c>
      <c r="AD23" s="10">
        <v>22</v>
      </c>
      <c r="AE23" s="30">
        <f t="shared" si="14"/>
        <v>0.3188405797101449</v>
      </c>
      <c r="AF23" s="10">
        <v>47</v>
      </c>
      <c r="AG23" s="30">
        <f t="shared" si="15"/>
        <v>0.6811594202898551</v>
      </c>
      <c r="AH23" s="10">
        <v>2</v>
      </c>
      <c r="AI23" s="30">
        <f t="shared" si="16"/>
        <v>4.6511627906976744E-2</v>
      </c>
      <c r="AJ23" s="10">
        <v>41</v>
      </c>
      <c r="AK23" s="30">
        <f t="shared" si="17"/>
        <v>0.95348837209302328</v>
      </c>
      <c r="AL23" s="10">
        <v>10</v>
      </c>
      <c r="AM23" s="30">
        <f t="shared" si="18"/>
        <v>0.14705882352941177</v>
      </c>
      <c r="AN23" s="10">
        <v>58</v>
      </c>
      <c r="AO23" s="30">
        <f t="shared" si="19"/>
        <v>0.8529411764705882</v>
      </c>
      <c r="AP23" s="10">
        <v>11</v>
      </c>
      <c r="AQ23" s="30">
        <f t="shared" si="20"/>
        <v>0.13253012048192772</v>
      </c>
      <c r="AR23" s="10">
        <v>72</v>
      </c>
      <c r="AS23" s="30">
        <f t="shared" si="21"/>
        <v>0.86746987951807231</v>
      </c>
      <c r="AT23" s="10">
        <v>13</v>
      </c>
      <c r="AU23" s="30">
        <f t="shared" si="22"/>
        <v>0.1015625</v>
      </c>
      <c r="AV23" s="10">
        <v>115</v>
      </c>
      <c r="AW23" s="30">
        <f t="shared" si="23"/>
        <v>0.8984375</v>
      </c>
      <c r="AX23" s="10">
        <v>6</v>
      </c>
      <c r="AY23" s="30">
        <f t="shared" si="24"/>
        <v>0.10526315789473684</v>
      </c>
      <c r="AZ23" s="10">
        <v>51</v>
      </c>
      <c r="BA23" s="35">
        <f t="shared" si="25"/>
        <v>0.89473684210526316</v>
      </c>
    </row>
    <row r="24" spans="1:53" x14ac:dyDescent="0.25">
      <c r="A24" s="9" t="s">
        <v>22</v>
      </c>
      <c r="B24" s="10">
        <v>5</v>
      </c>
      <c r="C24" s="30">
        <f t="shared" si="0"/>
        <v>0.5</v>
      </c>
      <c r="D24" s="10">
        <v>5</v>
      </c>
      <c r="E24" s="30">
        <f t="shared" si="1"/>
        <v>0.5</v>
      </c>
      <c r="F24" s="10">
        <v>3</v>
      </c>
      <c r="G24" s="30">
        <f t="shared" si="2"/>
        <v>0.5</v>
      </c>
      <c r="H24" s="10">
        <v>3</v>
      </c>
      <c r="I24" s="30">
        <f t="shared" si="3"/>
        <v>0.5</v>
      </c>
      <c r="J24" s="10">
        <v>4</v>
      </c>
      <c r="K24" s="30">
        <f t="shared" si="4"/>
        <v>0.5714285714285714</v>
      </c>
      <c r="L24" s="10">
        <v>3</v>
      </c>
      <c r="M24" s="30">
        <f t="shared" si="5"/>
        <v>0.42857142857142855</v>
      </c>
      <c r="N24" s="10">
        <v>1</v>
      </c>
      <c r="O24" s="30">
        <f t="shared" si="6"/>
        <v>1</v>
      </c>
      <c r="P24" s="11">
        <v>0</v>
      </c>
      <c r="Q24" s="30" t="str">
        <f t="shared" si="7"/>
        <v>-</v>
      </c>
      <c r="R24" s="10">
        <v>2</v>
      </c>
      <c r="S24" s="30">
        <f t="shared" si="8"/>
        <v>0.66666666666666663</v>
      </c>
      <c r="T24" s="10">
        <v>1</v>
      </c>
      <c r="U24" s="30">
        <f t="shared" si="9"/>
        <v>0.33333333333333331</v>
      </c>
      <c r="V24" s="10">
        <v>1</v>
      </c>
      <c r="W24" s="30">
        <f t="shared" si="10"/>
        <v>0.125</v>
      </c>
      <c r="X24" s="10">
        <v>7</v>
      </c>
      <c r="Y24" s="30">
        <f t="shared" si="11"/>
        <v>0.875</v>
      </c>
      <c r="Z24" s="10">
        <v>2</v>
      </c>
      <c r="AA24" s="30">
        <f t="shared" si="12"/>
        <v>0.25</v>
      </c>
      <c r="AB24" s="10">
        <v>6</v>
      </c>
      <c r="AC24" s="30">
        <f t="shared" si="13"/>
        <v>0.75</v>
      </c>
      <c r="AD24" s="10">
        <v>2</v>
      </c>
      <c r="AE24" s="30">
        <f t="shared" si="14"/>
        <v>5.7142857142857141E-2</v>
      </c>
      <c r="AF24" s="10">
        <v>33</v>
      </c>
      <c r="AG24" s="30">
        <f t="shared" si="15"/>
        <v>0.94285714285714284</v>
      </c>
      <c r="AH24" s="10">
        <v>6</v>
      </c>
      <c r="AI24" s="30">
        <f t="shared" si="16"/>
        <v>0.20689655172413793</v>
      </c>
      <c r="AJ24" s="10">
        <v>23</v>
      </c>
      <c r="AK24" s="30">
        <f t="shared" si="17"/>
        <v>0.7931034482758621</v>
      </c>
      <c r="AL24" s="10">
        <v>9</v>
      </c>
      <c r="AM24" s="30">
        <f t="shared" si="18"/>
        <v>0.27272727272727271</v>
      </c>
      <c r="AN24" s="10">
        <v>24</v>
      </c>
      <c r="AO24" s="30">
        <f t="shared" si="19"/>
        <v>0.72727272727272729</v>
      </c>
      <c r="AP24" s="10">
        <v>6</v>
      </c>
      <c r="AQ24" s="30">
        <f t="shared" si="20"/>
        <v>0.16216216216216217</v>
      </c>
      <c r="AR24" s="10">
        <v>31</v>
      </c>
      <c r="AS24" s="30">
        <f t="shared" si="21"/>
        <v>0.83783783783783783</v>
      </c>
      <c r="AT24" s="10">
        <v>9</v>
      </c>
      <c r="AU24" s="30">
        <f t="shared" si="22"/>
        <v>0.19148936170212766</v>
      </c>
      <c r="AV24" s="10">
        <v>38</v>
      </c>
      <c r="AW24" s="30">
        <f t="shared" si="23"/>
        <v>0.80851063829787229</v>
      </c>
      <c r="AX24" s="10">
        <v>1</v>
      </c>
      <c r="AY24" s="30">
        <f t="shared" si="24"/>
        <v>3.8461538461538464E-2</v>
      </c>
      <c r="AZ24" s="10">
        <v>25</v>
      </c>
      <c r="BA24" s="35">
        <f t="shared" si="25"/>
        <v>0.96153846153846156</v>
      </c>
    </row>
    <row r="25" spans="1:53" x14ac:dyDescent="0.25">
      <c r="A25" s="9" t="s">
        <v>23</v>
      </c>
      <c r="B25" s="11">
        <v>0</v>
      </c>
      <c r="C25" s="30" t="str">
        <f t="shared" si="0"/>
        <v>-</v>
      </c>
      <c r="D25" s="10">
        <v>3</v>
      </c>
      <c r="E25" s="30">
        <f t="shared" si="1"/>
        <v>1</v>
      </c>
      <c r="F25" s="10">
        <v>2</v>
      </c>
      <c r="G25" s="30">
        <f t="shared" si="2"/>
        <v>0.5</v>
      </c>
      <c r="H25" s="10">
        <v>2</v>
      </c>
      <c r="I25" s="30">
        <f t="shared" si="3"/>
        <v>0.5</v>
      </c>
      <c r="J25" s="10">
        <v>4</v>
      </c>
      <c r="K25" s="30">
        <f t="shared" si="4"/>
        <v>0.22222222222222221</v>
      </c>
      <c r="L25" s="10">
        <v>14</v>
      </c>
      <c r="M25" s="30">
        <f t="shared" si="5"/>
        <v>0.77777777777777779</v>
      </c>
      <c r="N25" s="10">
        <v>3</v>
      </c>
      <c r="O25" s="30">
        <f t="shared" si="6"/>
        <v>0.375</v>
      </c>
      <c r="P25" s="10">
        <v>5</v>
      </c>
      <c r="Q25" s="30">
        <f t="shared" si="7"/>
        <v>0.625</v>
      </c>
      <c r="R25" s="11">
        <v>0</v>
      </c>
      <c r="S25" s="30" t="str">
        <f t="shared" si="8"/>
        <v>-</v>
      </c>
      <c r="T25" s="10">
        <v>9</v>
      </c>
      <c r="U25" s="30">
        <f t="shared" si="9"/>
        <v>1</v>
      </c>
      <c r="V25" s="11">
        <v>0</v>
      </c>
      <c r="W25" s="30" t="str">
        <f t="shared" si="10"/>
        <v>-</v>
      </c>
      <c r="X25" s="11">
        <v>0</v>
      </c>
      <c r="Y25" s="30" t="str">
        <f t="shared" si="11"/>
        <v>-</v>
      </c>
      <c r="Z25" s="10">
        <v>1</v>
      </c>
      <c r="AA25" s="30">
        <f t="shared" si="12"/>
        <v>0.14285714285714285</v>
      </c>
      <c r="AB25" s="10">
        <v>6</v>
      </c>
      <c r="AC25" s="30">
        <f t="shared" si="13"/>
        <v>0.8571428571428571</v>
      </c>
      <c r="AD25" s="11">
        <v>0</v>
      </c>
      <c r="AE25" s="30" t="str">
        <f t="shared" si="14"/>
        <v>-</v>
      </c>
      <c r="AF25" s="10">
        <v>4</v>
      </c>
      <c r="AG25" s="30">
        <f t="shared" si="15"/>
        <v>1</v>
      </c>
      <c r="AH25" s="10">
        <v>1</v>
      </c>
      <c r="AI25" s="30">
        <f t="shared" si="16"/>
        <v>4.1666666666666664E-2</v>
      </c>
      <c r="AJ25" s="10">
        <v>23</v>
      </c>
      <c r="AK25" s="30">
        <f t="shared" si="17"/>
        <v>0.95833333333333337</v>
      </c>
      <c r="AL25" s="10">
        <v>1</v>
      </c>
      <c r="AM25" s="30">
        <f t="shared" si="18"/>
        <v>3.4482758620689655E-2</v>
      </c>
      <c r="AN25" s="10">
        <v>28</v>
      </c>
      <c r="AO25" s="30">
        <f t="shared" si="19"/>
        <v>0.96551724137931039</v>
      </c>
      <c r="AP25" s="11">
        <v>0</v>
      </c>
      <c r="AQ25" s="30" t="str">
        <f t="shared" si="20"/>
        <v>-</v>
      </c>
      <c r="AR25" s="10">
        <v>24</v>
      </c>
      <c r="AS25" s="30">
        <f t="shared" si="21"/>
        <v>1</v>
      </c>
      <c r="AT25" s="10">
        <v>3</v>
      </c>
      <c r="AU25" s="30">
        <f t="shared" si="22"/>
        <v>8.5714285714285715E-2</v>
      </c>
      <c r="AV25" s="10">
        <v>32</v>
      </c>
      <c r="AW25" s="30">
        <f t="shared" si="23"/>
        <v>0.91428571428571426</v>
      </c>
      <c r="AX25" s="10">
        <v>6</v>
      </c>
      <c r="AY25" s="30">
        <f t="shared" si="24"/>
        <v>0.4</v>
      </c>
      <c r="AZ25" s="10">
        <v>9</v>
      </c>
      <c r="BA25" s="35">
        <f t="shared" si="25"/>
        <v>0.6</v>
      </c>
    </row>
    <row r="26" spans="1:53" x14ac:dyDescent="0.25">
      <c r="A26" s="9" t="s">
        <v>28</v>
      </c>
      <c r="B26" s="11">
        <v>0</v>
      </c>
      <c r="C26" s="30" t="str">
        <f t="shared" si="0"/>
        <v>-</v>
      </c>
      <c r="D26" s="11">
        <v>0</v>
      </c>
      <c r="E26" s="30" t="str">
        <f t="shared" si="1"/>
        <v>-</v>
      </c>
      <c r="F26" s="11">
        <v>0</v>
      </c>
      <c r="G26" s="30" t="str">
        <f t="shared" si="2"/>
        <v>-</v>
      </c>
      <c r="H26" s="11">
        <v>0</v>
      </c>
      <c r="I26" s="30" t="str">
        <f t="shared" si="3"/>
        <v>-</v>
      </c>
      <c r="J26" s="11">
        <v>0</v>
      </c>
      <c r="K26" s="30" t="str">
        <f t="shared" si="4"/>
        <v>-</v>
      </c>
      <c r="L26" s="11">
        <v>0</v>
      </c>
      <c r="M26" s="30" t="str">
        <f t="shared" si="5"/>
        <v>-</v>
      </c>
      <c r="N26" s="11">
        <v>0</v>
      </c>
      <c r="O26" s="30" t="str">
        <f t="shared" si="6"/>
        <v>-</v>
      </c>
      <c r="P26" s="11">
        <v>0</v>
      </c>
      <c r="Q26" s="30" t="str">
        <f t="shared" si="7"/>
        <v>-</v>
      </c>
      <c r="R26" s="11">
        <v>0</v>
      </c>
      <c r="S26" s="30" t="str">
        <f t="shared" si="8"/>
        <v>-</v>
      </c>
      <c r="T26" s="11">
        <v>0</v>
      </c>
      <c r="U26" s="30" t="str">
        <f t="shared" si="9"/>
        <v>-</v>
      </c>
      <c r="V26" s="11">
        <v>0</v>
      </c>
      <c r="W26" s="30" t="str">
        <f t="shared" si="10"/>
        <v>-</v>
      </c>
      <c r="X26" s="11">
        <v>0</v>
      </c>
      <c r="Y26" s="30" t="str">
        <f t="shared" si="11"/>
        <v>-</v>
      </c>
      <c r="Z26" s="11">
        <v>0</v>
      </c>
      <c r="AA26" s="30" t="str">
        <f t="shared" si="12"/>
        <v>-</v>
      </c>
      <c r="AB26" s="11">
        <v>0</v>
      </c>
      <c r="AC26" s="30" t="str">
        <f t="shared" si="13"/>
        <v>-</v>
      </c>
      <c r="AD26" s="11">
        <v>0</v>
      </c>
      <c r="AE26" s="30" t="str">
        <f t="shared" si="14"/>
        <v>-</v>
      </c>
      <c r="AF26" s="11">
        <v>0</v>
      </c>
      <c r="AG26" s="30" t="str">
        <f t="shared" si="15"/>
        <v>-</v>
      </c>
      <c r="AH26" s="11">
        <v>0</v>
      </c>
      <c r="AI26" s="30" t="str">
        <f t="shared" si="16"/>
        <v>-</v>
      </c>
      <c r="AJ26" s="11">
        <v>0</v>
      </c>
      <c r="AK26" s="30" t="str">
        <f t="shared" si="17"/>
        <v>-</v>
      </c>
      <c r="AL26" s="11">
        <v>0</v>
      </c>
      <c r="AM26" s="30" t="str">
        <f t="shared" si="18"/>
        <v>-</v>
      </c>
      <c r="AN26" s="11">
        <v>0</v>
      </c>
      <c r="AO26" s="30" t="str">
        <f t="shared" si="19"/>
        <v>-</v>
      </c>
      <c r="AP26" s="11">
        <v>0</v>
      </c>
      <c r="AQ26" s="30" t="str">
        <f t="shared" si="20"/>
        <v>-</v>
      </c>
      <c r="AR26" s="11">
        <v>0</v>
      </c>
      <c r="AS26" s="30" t="str">
        <f t="shared" si="21"/>
        <v>-</v>
      </c>
      <c r="AT26" s="10">
        <v>1</v>
      </c>
      <c r="AU26" s="30">
        <f t="shared" si="22"/>
        <v>0.5</v>
      </c>
      <c r="AV26" s="10">
        <v>1</v>
      </c>
      <c r="AW26" s="30">
        <f t="shared" si="23"/>
        <v>0.5</v>
      </c>
      <c r="AX26" s="11">
        <v>0</v>
      </c>
      <c r="AY26" s="30" t="str">
        <f t="shared" si="24"/>
        <v>-</v>
      </c>
      <c r="AZ26" s="11">
        <v>0</v>
      </c>
      <c r="BA26" s="35" t="str">
        <f t="shared" si="25"/>
        <v>-</v>
      </c>
    </row>
    <row r="27" spans="1:53" x14ac:dyDescent="0.25">
      <c r="A27" s="9" t="s">
        <v>29</v>
      </c>
      <c r="B27" s="10">
        <v>5</v>
      </c>
      <c r="C27" s="30">
        <f t="shared" si="0"/>
        <v>0.15151515151515152</v>
      </c>
      <c r="D27" s="10">
        <v>28</v>
      </c>
      <c r="E27" s="30">
        <f t="shared" si="1"/>
        <v>0.84848484848484851</v>
      </c>
      <c r="F27" s="10">
        <v>3</v>
      </c>
      <c r="G27" s="30">
        <f t="shared" si="2"/>
        <v>0.16666666666666666</v>
      </c>
      <c r="H27" s="10">
        <v>15</v>
      </c>
      <c r="I27" s="30">
        <f t="shared" si="3"/>
        <v>0.83333333333333337</v>
      </c>
      <c r="J27" s="10">
        <v>3</v>
      </c>
      <c r="K27" s="30">
        <f t="shared" si="4"/>
        <v>0.42857142857142855</v>
      </c>
      <c r="L27" s="10">
        <v>4</v>
      </c>
      <c r="M27" s="30">
        <f t="shared" si="5"/>
        <v>0.5714285714285714</v>
      </c>
      <c r="N27" s="10">
        <v>1</v>
      </c>
      <c r="O27" s="30">
        <f t="shared" si="6"/>
        <v>0.2</v>
      </c>
      <c r="P27" s="10">
        <v>4</v>
      </c>
      <c r="Q27" s="30">
        <f t="shared" si="7"/>
        <v>0.8</v>
      </c>
      <c r="R27" s="10">
        <v>1</v>
      </c>
      <c r="S27" s="30">
        <f t="shared" si="8"/>
        <v>5.2631578947368418E-2</v>
      </c>
      <c r="T27" s="10">
        <v>18</v>
      </c>
      <c r="U27" s="30">
        <f t="shared" si="9"/>
        <v>0.94736842105263153</v>
      </c>
      <c r="V27" s="10">
        <v>2</v>
      </c>
      <c r="W27" s="30">
        <f t="shared" si="10"/>
        <v>0.11764705882352941</v>
      </c>
      <c r="X27" s="10">
        <v>15</v>
      </c>
      <c r="Y27" s="30">
        <f t="shared" si="11"/>
        <v>0.88235294117647056</v>
      </c>
      <c r="Z27" s="10">
        <v>5</v>
      </c>
      <c r="AA27" s="30">
        <f t="shared" si="12"/>
        <v>0.15151515151515152</v>
      </c>
      <c r="AB27" s="10">
        <v>28</v>
      </c>
      <c r="AC27" s="30">
        <f t="shared" si="13"/>
        <v>0.84848484848484851</v>
      </c>
      <c r="AD27" s="10">
        <v>9</v>
      </c>
      <c r="AE27" s="30">
        <f t="shared" si="14"/>
        <v>0.12</v>
      </c>
      <c r="AF27" s="10">
        <v>66</v>
      </c>
      <c r="AG27" s="30">
        <f t="shared" si="15"/>
        <v>0.88</v>
      </c>
      <c r="AH27" s="10">
        <v>16</v>
      </c>
      <c r="AI27" s="30">
        <f t="shared" si="16"/>
        <v>0.11267605633802817</v>
      </c>
      <c r="AJ27" s="10">
        <v>126</v>
      </c>
      <c r="AK27" s="30">
        <f t="shared" si="17"/>
        <v>0.88732394366197187</v>
      </c>
      <c r="AL27" s="10">
        <v>4</v>
      </c>
      <c r="AM27" s="30">
        <f t="shared" si="18"/>
        <v>4.9382716049382713E-2</v>
      </c>
      <c r="AN27" s="10">
        <v>77</v>
      </c>
      <c r="AO27" s="30">
        <f t="shared" si="19"/>
        <v>0.95061728395061729</v>
      </c>
      <c r="AP27" s="10">
        <v>2</v>
      </c>
      <c r="AQ27" s="30">
        <f t="shared" si="20"/>
        <v>4.3478260869565216E-2</v>
      </c>
      <c r="AR27" s="10">
        <v>44</v>
      </c>
      <c r="AS27" s="30">
        <f t="shared" si="21"/>
        <v>0.95652173913043481</v>
      </c>
      <c r="AT27" s="10">
        <v>3</v>
      </c>
      <c r="AU27" s="30">
        <f t="shared" si="22"/>
        <v>4.6153846153846156E-2</v>
      </c>
      <c r="AV27" s="10">
        <v>62</v>
      </c>
      <c r="AW27" s="30">
        <f t="shared" si="23"/>
        <v>0.9538461538461539</v>
      </c>
      <c r="AX27" s="10">
        <v>6</v>
      </c>
      <c r="AY27" s="30">
        <f t="shared" si="24"/>
        <v>0.16216216216216217</v>
      </c>
      <c r="AZ27" s="10">
        <v>31</v>
      </c>
      <c r="BA27" s="35">
        <f t="shared" si="25"/>
        <v>0.83783783783783783</v>
      </c>
    </row>
    <row r="28" spans="1:53" x14ac:dyDescent="0.25">
      <c r="A28" s="9" t="s">
        <v>30</v>
      </c>
      <c r="B28" s="11">
        <v>0</v>
      </c>
      <c r="C28" s="30" t="str">
        <f t="shared" si="0"/>
        <v>-</v>
      </c>
      <c r="D28" s="10">
        <v>8</v>
      </c>
      <c r="E28" s="30">
        <f t="shared" si="1"/>
        <v>1</v>
      </c>
      <c r="F28" s="11">
        <v>0</v>
      </c>
      <c r="G28" s="30" t="str">
        <f t="shared" si="2"/>
        <v>-</v>
      </c>
      <c r="H28" s="10">
        <v>10</v>
      </c>
      <c r="I28" s="30">
        <f t="shared" si="3"/>
        <v>1</v>
      </c>
      <c r="J28" s="10">
        <v>2</v>
      </c>
      <c r="K28" s="30">
        <f t="shared" si="4"/>
        <v>0.2857142857142857</v>
      </c>
      <c r="L28" s="10">
        <v>5</v>
      </c>
      <c r="M28" s="30">
        <f t="shared" si="5"/>
        <v>0.7142857142857143</v>
      </c>
      <c r="N28" s="10">
        <v>1</v>
      </c>
      <c r="O28" s="30">
        <f t="shared" si="6"/>
        <v>0.1</v>
      </c>
      <c r="P28" s="10">
        <v>9</v>
      </c>
      <c r="Q28" s="30">
        <f t="shared" si="7"/>
        <v>0.9</v>
      </c>
      <c r="R28" s="10">
        <v>1</v>
      </c>
      <c r="S28" s="30">
        <f t="shared" si="8"/>
        <v>0.16666666666666666</v>
      </c>
      <c r="T28" s="10">
        <v>5</v>
      </c>
      <c r="U28" s="30">
        <f t="shared" si="9"/>
        <v>0.83333333333333337</v>
      </c>
      <c r="V28" s="10">
        <v>3</v>
      </c>
      <c r="W28" s="30">
        <f t="shared" si="10"/>
        <v>0.2</v>
      </c>
      <c r="X28" s="10">
        <v>12</v>
      </c>
      <c r="Y28" s="30">
        <f t="shared" si="11"/>
        <v>0.8</v>
      </c>
      <c r="Z28" s="11">
        <v>0</v>
      </c>
      <c r="AA28" s="30" t="str">
        <f t="shared" si="12"/>
        <v>-</v>
      </c>
      <c r="AB28" s="10">
        <v>17</v>
      </c>
      <c r="AC28" s="30">
        <f t="shared" si="13"/>
        <v>1</v>
      </c>
      <c r="AD28" s="10">
        <v>13</v>
      </c>
      <c r="AE28" s="30">
        <f t="shared" si="14"/>
        <v>0.19696969696969696</v>
      </c>
      <c r="AF28" s="10">
        <v>53</v>
      </c>
      <c r="AG28" s="30">
        <f t="shared" si="15"/>
        <v>0.80303030303030298</v>
      </c>
      <c r="AH28" s="10">
        <v>15</v>
      </c>
      <c r="AI28" s="30">
        <f t="shared" si="16"/>
        <v>0.25423728813559321</v>
      </c>
      <c r="AJ28" s="10">
        <v>44</v>
      </c>
      <c r="AK28" s="30">
        <f t="shared" si="17"/>
        <v>0.74576271186440679</v>
      </c>
      <c r="AL28" s="10">
        <v>7</v>
      </c>
      <c r="AM28" s="30">
        <f t="shared" si="18"/>
        <v>0.11666666666666667</v>
      </c>
      <c r="AN28" s="10">
        <v>53</v>
      </c>
      <c r="AO28" s="30">
        <f t="shared" si="19"/>
        <v>0.8833333333333333</v>
      </c>
      <c r="AP28" s="10">
        <v>8</v>
      </c>
      <c r="AQ28" s="30">
        <f t="shared" si="20"/>
        <v>0.14814814814814814</v>
      </c>
      <c r="AR28" s="10">
        <v>46</v>
      </c>
      <c r="AS28" s="30">
        <f t="shared" si="21"/>
        <v>0.85185185185185186</v>
      </c>
      <c r="AT28" s="10">
        <v>8</v>
      </c>
      <c r="AU28" s="30">
        <f t="shared" si="22"/>
        <v>0.10810810810810811</v>
      </c>
      <c r="AV28" s="10">
        <v>66</v>
      </c>
      <c r="AW28" s="30">
        <f t="shared" si="23"/>
        <v>0.89189189189189189</v>
      </c>
      <c r="AX28" s="10">
        <v>7</v>
      </c>
      <c r="AY28" s="30">
        <f t="shared" si="24"/>
        <v>0.15217391304347827</v>
      </c>
      <c r="AZ28" s="10">
        <v>39</v>
      </c>
      <c r="BA28" s="35">
        <f t="shared" si="25"/>
        <v>0.84782608695652173</v>
      </c>
    </row>
    <row r="29" spans="1:53" x14ac:dyDescent="0.25">
      <c r="A29" s="9" t="s">
        <v>31</v>
      </c>
      <c r="B29" s="11">
        <v>0</v>
      </c>
      <c r="C29" s="30" t="str">
        <f t="shared" si="0"/>
        <v>-</v>
      </c>
      <c r="D29" s="11">
        <v>0</v>
      </c>
      <c r="E29" s="30" t="str">
        <f t="shared" si="1"/>
        <v>-</v>
      </c>
      <c r="F29" s="11">
        <v>0</v>
      </c>
      <c r="G29" s="30" t="str">
        <f t="shared" si="2"/>
        <v>-</v>
      </c>
      <c r="H29" s="11">
        <v>0</v>
      </c>
      <c r="I29" s="30" t="str">
        <f t="shared" si="3"/>
        <v>-</v>
      </c>
      <c r="J29" s="11">
        <v>0</v>
      </c>
      <c r="K29" s="30" t="str">
        <f t="shared" si="4"/>
        <v>-</v>
      </c>
      <c r="L29" s="11">
        <v>0</v>
      </c>
      <c r="M29" s="30" t="str">
        <f t="shared" si="5"/>
        <v>-</v>
      </c>
      <c r="N29" s="11">
        <v>0</v>
      </c>
      <c r="O29" s="30" t="str">
        <f t="shared" si="6"/>
        <v>-</v>
      </c>
      <c r="P29" s="11">
        <v>0</v>
      </c>
      <c r="Q29" s="30" t="str">
        <f t="shared" si="7"/>
        <v>-</v>
      </c>
      <c r="R29" s="11">
        <v>0</v>
      </c>
      <c r="S29" s="30" t="str">
        <f t="shared" si="8"/>
        <v>-</v>
      </c>
      <c r="T29" s="11">
        <v>0</v>
      </c>
      <c r="U29" s="30" t="str">
        <f t="shared" si="9"/>
        <v>-</v>
      </c>
      <c r="V29" s="11">
        <v>0</v>
      </c>
      <c r="W29" s="30" t="str">
        <f t="shared" si="10"/>
        <v>-</v>
      </c>
      <c r="X29" s="11">
        <v>0</v>
      </c>
      <c r="Y29" s="30" t="str">
        <f t="shared" si="11"/>
        <v>-</v>
      </c>
      <c r="Z29" s="11">
        <v>0</v>
      </c>
      <c r="AA29" s="30" t="str">
        <f t="shared" si="12"/>
        <v>-</v>
      </c>
      <c r="AB29" s="11">
        <v>0</v>
      </c>
      <c r="AC29" s="30" t="str">
        <f t="shared" si="13"/>
        <v>-</v>
      </c>
      <c r="AD29" s="10">
        <v>1</v>
      </c>
      <c r="AE29" s="30">
        <f t="shared" si="14"/>
        <v>0.5</v>
      </c>
      <c r="AF29" s="10">
        <v>1</v>
      </c>
      <c r="AG29" s="30">
        <f t="shared" si="15"/>
        <v>0.5</v>
      </c>
      <c r="AH29" s="10">
        <v>1</v>
      </c>
      <c r="AI29" s="30">
        <f t="shared" si="16"/>
        <v>1</v>
      </c>
      <c r="AJ29" s="11">
        <v>0</v>
      </c>
      <c r="AK29" s="30" t="str">
        <f t="shared" si="17"/>
        <v>-</v>
      </c>
      <c r="AL29" s="11">
        <v>0</v>
      </c>
      <c r="AM29" s="30" t="str">
        <f t="shared" si="18"/>
        <v>-</v>
      </c>
      <c r="AN29" s="11">
        <v>0</v>
      </c>
      <c r="AO29" s="30" t="str">
        <f t="shared" si="19"/>
        <v>-</v>
      </c>
      <c r="AP29" s="11">
        <v>0</v>
      </c>
      <c r="AQ29" s="30" t="str">
        <f t="shared" si="20"/>
        <v>-</v>
      </c>
      <c r="AR29" s="11">
        <v>0</v>
      </c>
      <c r="AS29" s="30" t="str">
        <f t="shared" si="21"/>
        <v>-</v>
      </c>
      <c r="AT29" s="10">
        <v>1</v>
      </c>
      <c r="AU29" s="30">
        <f t="shared" si="22"/>
        <v>0.5</v>
      </c>
      <c r="AV29" s="10">
        <v>1</v>
      </c>
      <c r="AW29" s="30">
        <f t="shared" si="23"/>
        <v>0.5</v>
      </c>
      <c r="AX29" s="11">
        <v>0</v>
      </c>
      <c r="AY29" s="30" t="str">
        <f t="shared" si="24"/>
        <v>-</v>
      </c>
      <c r="AZ29" s="10">
        <v>5</v>
      </c>
      <c r="BA29" s="35">
        <f t="shared" si="25"/>
        <v>1</v>
      </c>
    </row>
    <row r="30" spans="1:53" x14ac:dyDescent="0.25">
      <c r="A30" s="9" t="s">
        <v>75</v>
      </c>
      <c r="B30" s="11">
        <v>0</v>
      </c>
      <c r="C30" s="30" t="str">
        <f t="shared" si="0"/>
        <v>-</v>
      </c>
      <c r="D30" s="11">
        <v>0</v>
      </c>
      <c r="E30" s="30" t="str">
        <f t="shared" si="1"/>
        <v>-</v>
      </c>
      <c r="F30" s="11">
        <v>0</v>
      </c>
      <c r="G30" s="30" t="str">
        <f t="shared" si="2"/>
        <v>-</v>
      </c>
      <c r="H30" s="11">
        <v>0</v>
      </c>
      <c r="I30" s="30" t="str">
        <f t="shared" si="3"/>
        <v>-</v>
      </c>
      <c r="J30" s="11">
        <v>0</v>
      </c>
      <c r="K30" s="30" t="str">
        <f t="shared" si="4"/>
        <v>-</v>
      </c>
      <c r="L30" s="11">
        <v>0</v>
      </c>
      <c r="M30" s="30" t="str">
        <f t="shared" si="5"/>
        <v>-</v>
      </c>
      <c r="N30" s="11">
        <v>0</v>
      </c>
      <c r="O30" s="30" t="str">
        <f t="shared" si="6"/>
        <v>-</v>
      </c>
      <c r="P30" s="11">
        <v>0</v>
      </c>
      <c r="Q30" s="30" t="str">
        <f t="shared" si="7"/>
        <v>-</v>
      </c>
      <c r="R30" s="11">
        <v>0</v>
      </c>
      <c r="S30" s="30" t="str">
        <f t="shared" si="8"/>
        <v>-</v>
      </c>
      <c r="T30" s="11">
        <v>0</v>
      </c>
      <c r="U30" s="30" t="str">
        <f t="shared" si="9"/>
        <v>-</v>
      </c>
      <c r="V30" s="11">
        <v>0</v>
      </c>
      <c r="W30" s="30" t="str">
        <f t="shared" si="10"/>
        <v>-</v>
      </c>
      <c r="X30" s="11">
        <v>0</v>
      </c>
      <c r="Y30" s="30" t="str">
        <f t="shared" si="11"/>
        <v>-</v>
      </c>
      <c r="Z30" s="11">
        <v>0</v>
      </c>
      <c r="AA30" s="30" t="str">
        <f t="shared" si="12"/>
        <v>-</v>
      </c>
      <c r="AB30" s="11">
        <v>0</v>
      </c>
      <c r="AC30" s="30" t="str">
        <f t="shared" si="13"/>
        <v>-</v>
      </c>
      <c r="AD30" s="11">
        <v>0</v>
      </c>
      <c r="AE30" s="30" t="str">
        <f t="shared" si="14"/>
        <v>-</v>
      </c>
      <c r="AF30" s="11">
        <v>0</v>
      </c>
      <c r="AG30" s="30" t="str">
        <f t="shared" si="15"/>
        <v>-</v>
      </c>
      <c r="AH30" s="11">
        <v>0</v>
      </c>
      <c r="AI30" s="30" t="str">
        <f t="shared" si="16"/>
        <v>-</v>
      </c>
      <c r="AJ30" s="11">
        <v>0</v>
      </c>
      <c r="AK30" s="30" t="str">
        <f t="shared" si="17"/>
        <v>-</v>
      </c>
      <c r="AL30" s="11">
        <v>0</v>
      </c>
      <c r="AM30" s="30" t="str">
        <f t="shared" si="18"/>
        <v>-</v>
      </c>
      <c r="AN30" s="11">
        <v>0</v>
      </c>
      <c r="AO30" s="30" t="str">
        <f t="shared" si="19"/>
        <v>-</v>
      </c>
      <c r="AP30" s="11">
        <v>0</v>
      </c>
      <c r="AQ30" s="30" t="str">
        <f t="shared" si="20"/>
        <v>-</v>
      </c>
      <c r="AR30" s="11">
        <v>0</v>
      </c>
      <c r="AS30" s="30" t="str">
        <f t="shared" si="21"/>
        <v>-</v>
      </c>
      <c r="AT30" s="11">
        <v>0</v>
      </c>
      <c r="AU30" s="30" t="str">
        <f t="shared" si="22"/>
        <v>-</v>
      </c>
      <c r="AV30" s="11">
        <v>0</v>
      </c>
      <c r="AW30" s="30" t="str">
        <f t="shared" si="23"/>
        <v>-</v>
      </c>
      <c r="AX30" s="10">
        <v>6</v>
      </c>
      <c r="AY30" s="30">
        <f t="shared" si="24"/>
        <v>8.9552238805970144E-2</v>
      </c>
      <c r="AZ30" s="10">
        <v>61</v>
      </c>
      <c r="BA30" s="35">
        <f t="shared" si="25"/>
        <v>0.91044776119402981</v>
      </c>
    </row>
    <row r="31" spans="1:53" x14ac:dyDescent="0.25">
      <c r="A31" s="9" t="s">
        <v>32</v>
      </c>
      <c r="B31" s="13">
        <v>0</v>
      </c>
      <c r="C31" s="30" t="str">
        <f t="shared" si="0"/>
        <v>-</v>
      </c>
      <c r="D31" s="11">
        <v>0</v>
      </c>
      <c r="E31" s="30" t="str">
        <f t="shared" si="1"/>
        <v>-</v>
      </c>
      <c r="F31" s="13">
        <v>0</v>
      </c>
      <c r="G31" s="30" t="str">
        <f t="shared" si="2"/>
        <v>-</v>
      </c>
      <c r="H31" s="11">
        <v>0</v>
      </c>
      <c r="I31" s="30" t="str">
        <f t="shared" si="3"/>
        <v>-</v>
      </c>
      <c r="J31" s="13">
        <v>0</v>
      </c>
      <c r="K31" s="30" t="str">
        <f t="shared" si="4"/>
        <v>-</v>
      </c>
      <c r="L31" s="11">
        <v>0</v>
      </c>
      <c r="M31" s="30" t="str">
        <f t="shared" si="5"/>
        <v>-</v>
      </c>
      <c r="N31" s="13">
        <v>0</v>
      </c>
      <c r="O31" s="30" t="str">
        <f t="shared" si="6"/>
        <v>-</v>
      </c>
      <c r="P31" s="11">
        <v>0</v>
      </c>
      <c r="Q31" s="30" t="str">
        <f t="shared" si="7"/>
        <v>-</v>
      </c>
      <c r="R31" s="13">
        <v>0</v>
      </c>
      <c r="S31" s="30" t="str">
        <f t="shared" si="8"/>
        <v>-</v>
      </c>
      <c r="T31" s="11">
        <v>0</v>
      </c>
      <c r="U31" s="30" t="str">
        <f t="shared" si="9"/>
        <v>-</v>
      </c>
      <c r="V31" s="13">
        <v>0</v>
      </c>
      <c r="W31" s="30" t="str">
        <f t="shared" si="10"/>
        <v>-</v>
      </c>
      <c r="X31" s="11">
        <v>0</v>
      </c>
      <c r="Y31" s="30" t="str">
        <f t="shared" si="11"/>
        <v>-</v>
      </c>
      <c r="Z31" s="13">
        <v>0</v>
      </c>
      <c r="AA31" s="30" t="str">
        <f t="shared" si="12"/>
        <v>-</v>
      </c>
      <c r="AB31" s="11">
        <v>0</v>
      </c>
      <c r="AC31" s="30" t="str">
        <f t="shared" si="13"/>
        <v>-</v>
      </c>
      <c r="AD31" s="13">
        <v>0</v>
      </c>
      <c r="AE31" s="30" t="str">
        <f t="shared" si="14"/>
        <v>-</v>
      </c>
      <c r="AF31" s="11">
        <v>0</v>
      </c>
      <c r="AG31" s="30" t="str">
        <f t="shared" si="15"/>
        <v>-</v>
      </c>
      <c r="AH31" s="13">
        <v>0</v>
      </c>
      <c r="AI31" s="30" t="str">
        <f t="shared" si="16"/>
        <v>-</v>
      </c>
      <c r="AJ31" s="11">
        <v>0</v>
      </c>
      <c r="AK31" s="30" t="str">
        <f t="shared" si="17"/>
        <v>-</v>
      </c>
      <c r="AL31" s="13">
        <v>0</v>
      </c>
      <c r="AM31" s="30" t="str">
        <f t="shared" si="18"/>
        <v>-</v>
      </c>
      <c r="AN31" s="10">
        <v>1</v>
      </c>
      <c r="AO31" s="30">
        <f t="shared" si="19"/>
        <v>1</v>
      </c>
      <c r="AP31" s="13">
        <v>0</v>
      </c>
      <c r="AQ31" s="30" t="str">
        <f t="shared" si="20"/>
        <v>-</v>
      </c>
      <c r="AR31" s="11">
        <v>0</v>
      </c>
      <c r="AS31" s="30" t="str">
        <f t="shared" si="21"/>
        <v>-</v>
      </c>
      <c r="AT31" s="13">
        <v>0</v>
      </c>
      <c r="AU31" s="30" t="str">
        <f t="shared" si="22"/>
        <v>-</v>
      </c>
      <c r="AV31" s="11">
        <v>0</v>
      </c>
      <c r="AW31" s="30" t="str">
        <f t="shared" si="23"/>
        <v>-</v>
      </c>
      <c r="AX31" s="13">
        <v>0</v>
      </c>
      <c r="AY31" s="30" t="str">
        <f t="shared" si="24"/>
        <v>-</v>
      </c>
      <c r="AZ31" s="11">
        <v>0</v>
      </c>
      <c r="BA31" s="35" t="str">
        <f t="shared" si="25"/>
        <v>-</v>
      </c>
    </row>
    <row r="32" spans="1:53" x14ac:dyDescent="0.25">
      <c r="A32" s="9" t="s">
        <v>33</v>
      </c>
      <c r="B32" s="10">
        <v>16</v>
      </c>
      <c r="C32" s="30">
        <f t="shared" si="0"/>
        <v>0.1553398058252427</v>
      </c>
      <c r="D32" s="10">
        <v>87</v>
      </c>
      <c r="E32" s="30">
        <f t="shared" si="1"/>
        <v>0.84466019417475724</v>
      </c>
      <c r="F32" s="10">
        <v>6</v>
      </c>
      <c r="G32" s="30">
        <f t="shared" si="2"/>
        <v>0.1875</v>
      </c>
      <c r="H32" s="10">
        <v>26</v>
      </c>
      <c r="I32" s="30">
        <f t="shared" si="3"/>
        <v>0.8125</v>
      </c>
      <c r="J32" s="10">
        <v>7</v>
      </c>
      <c r="K32" s="30">
        <f t="shared" si="4"/>
        <v>0.29166666666666669</v>
      </c>
      <c r="L32" s="10">
        <v>17</v>
      </c>
      <c r="M32" s="30">
        <f t="shared" si="5"/>
        <v>0.70833333333333337</v>
      </c>
      <c r="N32" s="10">
        <v>8</v>
      </c>
      <c r="O32" s="30">
        <f t="shared" si="6"/>
        <v>0.24242424242424243</v>
      </c>
      <c r="P32" s="10">
        <v>25</v>
      </c>
      <c r="Q32" s="30">
        <f t="shared" si="7"/>
        <v>0.75757575757575757</v>
      </c>
      <c r="R32" s="10">
        <v>2</v>
      </c>
      <c r="S32" s="30">
        <f t="shared" si="8"/>
        <v>0.125</v>
      </c>
      <c r="T32" s="10">
        <v>14</v>
      </c>
      <c r="U32" s="30">
        <f t="shared" si="9"/>
        <v>0.875</v>
      </c>
      <c r="V32" s="10">
        <v>2</v>
      </c>
      <c r="W32" s="30">
        <f t="shared" si="10"/>
        <v>0.1111111111111111</v>
      </c>
      <c r="X32" s="10">
        <v>16</v>
      </c>
      <c r="Y32" s="30">
        <f t="shared" si="11"/>
        <v>0.88888888888888884</v>
      </c>
      <c r="Z32" s="10">
        <v>61</v>
      </c>
      <c r="AA32" s="30">
        <f t="shared" si="12"/>
        <v>0.19551282051282051</v>
      </c>
      <c r="AB32" s="10">
        <v>251</v>
      </c>
      <c r="AC32" s="30">
        <f t="shared" si="13"/>
        <v>0.80448717948717952</v>
      </c>
      <c r="AD32" s="10">
        <v>204</v>
      </c>
      <c r="AE32" s="30">
        <f t="shared" si="14"/>
        <v>0.18149466192170818</v>
      </c>
      <c r="AF32" s="10">
        <v>920</v>
      </c>
      <c r="AG32" s="30">
        <f t="shared" si="15"/>
        <v>0.81850533807829184</v>
      </c>
      <c r="AH32" s="10">
        <v>129</v>
      </c>
      <c r="AI32" s="30">
        <f t="shared" si="16"/>
        <v>0.16329113924050634</v>
      </c>
      <c r="AJ32" s="10">
        <v>661</v>
      </c>
      <c r="AK32" s="30">
        <f t="shared" si="17"/>
        <v>0.83670886075949369</v>
      </c>
      <c r="AL32" s="10">
        <v>133</v>
      </c>
      <c r="AM32" s="30">
        <f t="shared" si="18"/>
        <v>0.15833333333333333</v>
      </c>
      <c r="AN32" s="10">
        <v>707</v>
      </c>
      <c r="AO32" s="30">
        <f t="shared" si="19"/>
        <v>0.84166666666666667</v>
      </c>
      <c r="AP32" s="10">
        <v>162</v>
      </c>
      <c r="AQ32" s="30">
        <f t="shared" si="20"/>
        <v>0.18202247191011237</v>
      </c>
      <c r="AR32" s="10">
        <v>728</v>
      </c>
      <c r="AS32" s="30">
        <f t="shared" si="21"/>
        <v>0.81797752808988766</v>
      </c>
      <c r="AT32" s="10">
        <v>81</v>
      </c>
      <c r="AU32" s="30">
        <f t="shared" si="22"/>
        <v>0.132569558101473</v>
      </c>
      <c r="AV32" s="10">
        <v>530</v>
      </c>
      <c r="AW32" s="30">
        <f t="shared" si="23"/>
        <v>0.86743044189852703</v>
      </c>
      <c r="AX32" s="10">
        <v>18</v>
      </c>
      <c r="AY32" s="30">
        <f t="shared" si="24"/>
        <v>0.11180124223602485</v>
      </c>
      <c r="AZ32" s="10">
        <v>143</v>
      </c>
      <c r="BA32" s="35">
        <f t="shared" si="25"/>
        <v>0.88819875776397517</v>
      </c>
    </row>
    <row r="33" spans="1:53" x14ac:dyDescent="0.25">
      <c r="A33" s="9" t="s">
        <v>34</v>
      </c>
      <c r="B33" s="11">
        <v>0</v>
      </c>
      <c r="C33" s="30" t="str">
        <f t="shared" si="0"/>
        <v>-</v>
      </c>
      <c r="D33" s="11">
        <v>0</v>
      </c>
      <c r="E33" s="30" t="str">
        <f t="shared" si="1"/>
        <v>-</v>
      </c>
      <c r="F33" s="11">
        <v>0</v>
      </c>
      <c r="G33" s="30" t="str">
        <f t="shared" si="2"/>
        <v>-</v>
      </c>
      <c r="H33" s="11">
        <v>0</v>
      </c>
      <c r="I33" s="30" t="str">
        <f t="shared" si="3"/>
        <v>-</v>
      </c>
      <c r="J33" s="11">
        <v>0</v>
      </c>
      <c r="K33" s="30" t="str">
        <f t="shared" si="4"/>
        <v>-</v>
      </c>
      <c r="L33" s="11">
        <v>0</v>
      </c>
      <c r="M33" s="30" t="str">
        <f t="shared" si="5"/>
        <v>-</v>
      </c>
      <c r="N33" s="11">
        <v>0</v>
      </c>
      <c r="O33" s="30" t="str">
        <f t="shared" si="6"/>
        <v>-</v>
      </c>
      <c r="P33" s="11">
        <v>0</v>
      </c>
      <c r="Q33" s="30" t="str">
        <f t="shared" si="7"/>
        <v>-</v>
      </c>
      <c r="R33" s="11">
        <v>0</v>
      </c>
      <c r="S33" s="30" t="str">
        <f t="shared" si="8"/>
        <v>-</v>
      </c>
      <c r="T33" s="11">
        <v>0</v>
      </c>
      <c r="U33" s="30" t="str">
        <f t="shared" si="9"/>
        <v>-</v>
      </c>
      <c r="V33" s="11">
        <v>0</v>
      </c>
      <c r="W33" s="30" t="str">
        <f t="shared" si="10"/>
        <v>-</v>
      </c>
      <c r="X33" s="10">
        <v>1</v>
      </c>
      <c r="Y33" s="30">
        <f t="shared" si="11"/>
        <v>1</v>
      </c>
      <c r="Z33" s="11">
        <v>0</v>
      </c>
      <c r="AA33" s="30" t="str">
        <f t="shared" si="12"/>
        <v>-</v>
      </c>
      <c r="AB33" s="11">
        <v>0</v>
      </c>
      <c r="AC33" s="30" t="str">
        <f t="shared" si="13"/>
        <v>-</v>
      </c>
      <c r="AD33" s="11">
        <v>0</v>
      </c>
      <c r="AE33" s="30" t="str">
        <f t="shared" si="14"/>
        <v>-</v>
      </c>
      <c r="AF33" s="11">
        <v>0</v>
      </c>
      <c r="AG33" s="30" t="str">
        <f t="shared" si="15"/>
        <v>-</v>
      </c>
      <c r="AH33" s="11">
        <v>0</v>
      </c>
      <c r="AI33" s="30" t="str">
        <f t="shared" si="16"/>
        <v>-</v>
      </c>
      <c r="AJ33" s="11">
        <v>0</v>
      </c>
      <c r="AK33" s="30" t="str">
        <f t="shared" si="17"/>
        <v>-</v>
      </c>
      <c r="AL33" s="10">
        <v>2</v>
      </c>
      <c r="AM33" s="30">
        <f t="shared" si="18"/>
        <v>0.66666666666666663</v>
      </c>
      <c r="AN33" s="10">
        <v>1</v>
      </c>
      <c r="AO33" s="30">
        <f t="shared" si="19"/>
        <v>0.33333333333333331</v>
      </c>
      <c r="AP33" s="11">
        <v>0</v>
      </c>
      <c r="AQ33" s="30" t="str">
        <f t="shared" si="20"/>
        <v>-</v>
      </c>
      <c r="AR33" s="11">
        <v>0</v>
      </c>
      <c r="AS33" s="30" t="str">
        <f t="shared" si="21"/>
        <v>-</v>
      </c>
      <c r="AT33" s="11">
        <v>0</v>
      </c>
      <c r="AU33" s="30" t="str">
        <f t="shared" si="22"/>
        <v>-</v>
      </c>
      <c r="AV33" s="10">
        <v>5</v>
      </c>
      <c r="AW33" s="30">
        <f t="shared" si="23"/>
        <v>1</v>
      </c>
      <c r="AX33" s="11">
        <v>0</v>
      </c>
      <c r="AY33" s="30" t="str">
        <f t="shared" si="24"/>
        <v>-</v>
      </c>
      <c r="AZ33" s="11">
        <v>0</v>
      </c>
      <c r="BA33" s="35" t="str">
        <f t="shared" si="25"/>
        <v>-</v>
      </c>
    </row>
    <row r="34" spans="1:53" x14ac:dyDescent="0.25">
      <c r="A34" s="9" t="s">
        <v>35</v>
      </c>
      <c r="B34" s="11">
        <v>0</v>
      </c>
      <c r="C34" s="30" t="str">
        <f t="shared" si="0"/>
        <v>-</v>
      </c>
      <c r="D34" s="10">
        <v>4</v>
      </c>
      <c r="E34" s="30">
        <f t="shared" si="1"/>
        <v>1</v>
      </c>
      <c r="F34" s="11">
        <v>0</v>
      </c>
      <c r="G34" s="30" t="str">
        <f t="shared" si="2"/>
        <v>-</v>
      </c>
      <c r="H34" s="10">
        <v>2</v>
      </c>
      <c r="I34" s="30">
        <f t="shared" si="3"/>
        <v>1</v>
      </c>
      <c r="J34" s="11">
        <v>0</v>
      </c>
      <c r="K34" s="30" t="str">
        <f t="shared" si="4"/>
        <v>-</v>
      </c>
      <c r="L34" s="10">
        <v>3</v>
      </c>
      <c r="M34" s="30">
        <f t="shared" si="5"/>
        <v>1</v>
      </c>
      <c r="N34" s="10">
        <v>3</v>
      </c>
      <c r="O34" s="30">
        <f t="shared" si="6"/>
        <v>0.6</v>
      </c>
      <c r="P34" s="10">
        <v>2</v>
      </c>
      <c r="Q34" s="30">
        <f t="shared" si="7"/>
        <v>0.4</v>
      </c>
      <c r="R34" s="11">
        <v>0</v>
      </c>
      <c r="S34" s="30" t="str">
        <f t="shared" si="8"/>
        <v>-</v>
      </c>
      <c r="T34" s="10">
        <v>3</v>
      </c>
      <c r="U34" s="30">
        <f t="shared" si="9"/>
        <v>1</v>
      </c>
      <c r="V34" s="10">
        <v>1</v>
      </c>
      <c r="W34" s="30">
        <f t="shared" si="10"/>
        <v>8.3333333333333329E-2</v>
      </c>
      <c r="X34" s="10">
        <v>11</v>
      </c>
      <c r="Y34" s="30">
        <f t="shared" si="11"/>
        <v>0.91666666666666663</v>
      </c>
      <c r="Z34" s="10">
        <v>2</v>
      </c>
      <c r="AA34" s="30">
        <f t="shared" si="12"/>
        <v>9.0909090909090912E-2</v>
      </c>
      <c r="AB34" s="10">
        <v>20</v>
      </c>
      <c r="AC34" s="30">
        <f t="shared" si="13"/>
        <v>0.90909090909090906</v>
      </c>
      <c r="AD34" s="10">
        <v>20</v>
      </c>
      <c r="AE34" s="30">
        <f t="shared" si="14"/>
        <v>0.21739130434782608</v>
      </c>
      <c r="AF34" s="10">
        <v>72</v>
      </c>
      <c r="AG34" s="30">
        <f t="shared" si="15"/>
        <v>0.78260869565217395</v>
      </c>
      <c r="AH34" s="10">
        <v>17</v>
      </c>
      <c r="AI34" s="30">
        <f t="shared" si="16"/>
        <v>0.17346938775510204</v>
      </c>
      <c r="AJ34" s="10">
        <v>81</v>
      </c>
      <c r="AK34" s="30">
        <f t="shared" si="17"/>
        <v>0.82653061224489799</v>
      </c>
      <c r="AL34" s="10">
        <v>10</v>
      </c>
      <c r="AM34" s="30">
        <f t="shared" si="18"/>
        <v>0.10526315789473684</v>
      </c>
      <c r="AN34" s="10">
        <v>85</v>
      </c>
      <c r="AO34" s="30">
        <f t="shared" si="19"/>
        <v>0.89473684210526316</v>
      </c>
      <c r="AP34" s="10">
        <v>14</v>
      </c>
      <c r="AQ34" s="30">
        <f t="shared" si="20"/>
        <v>0.10218978102189781</v>
      </c>
      <c r="AR34" s="10">
        <v>123</v>
      </c>
      <c r="AS34" s="30">
        <f t="shared" si="21"/>
        <v>0.8978102189781022</v>
      </c>
      <c r="AT34" s="10">
        <v>12</v>
      </c>
      <c r="AU34" s="30">
        <f t="shared" si="22"/>
        <v>0.1</v>
      </c>
      <c r="AV34" s="10">
        <v>108</v>
      </c>
      <c r="AW34" s="30">
        <f t="shared" si="23"/>
        <v>0.9</v>
      </c>
      <c r="AX34" s="10">
        <v>7</v>
      </c>
      <c r="AY34" s="30">
        <f t="shared" si="24"/>
        <v>0.13207547169811321</v>
      </c>
      <c r="AZ34" s="10">
        <v>46</v>
      </c>
      <c r="BA34" s="35">
        <f t="shared" si="25"/>
        <v>0.86792452830188682</v>
      </c>
    </row>
    <row r="35" spans="1:53" x14ac:dyDescent="0.25">
      <c r="A35" s="9" t="s">
        <v>37</v>
      </c>
      <c r="B35" s="10">
        <v>3</v>
      </c>
      <c r="C35" s="30">
        <f t="shared" si="0"/>
        <v>0.42857142857142855</v>
      </c>
      <c r="D35" s="10">
        <v>4</v>
      </c>
      <c r="E35" s="30">
        <f t="shared" si="1"/>
        <v>0.5714285714285714</v>
      </c>
      <c r="F35" s="10">
        <v>2</v>
      </c>
      <c r="G35" s="30">
        <f t="shared" si="2"/>
        <v>0.5</v>
      </c>
      <c r="H35" s="10">
        <v>2</v>
      </c>
      <c r="I35" s="30">
        <f t="shared" si="3"/>
        <v>0.5</v>
      </c>
      <c r="J35" s="10">
        <v>2</v>
      </c>
      <c r="K35" s="30">
        <f t="shared" si="4"/>
        <v>1</v>
      </c>
      <c r="L35" s="11">
        <v>0</v>
      </c>
      <c r="M35" s="30" t="str">
        <f t="shared" si="5"/>
        <v>-</v>
      </c>
      <c r="N35" s="10">
        <v>1</v>
      </c>
      <c r="O35" s="30">
        <f t="shared" si="6"/>
        <v>0.2</v>
      </c>
      <c r="P35" s="10">
        <v>4</v>
      </c>
      <c r="Q35" s="30">
        <f t="shared" si="7"/>
        <v>0.8</v>
      </c>
      <c r="R35" s="11">
        <v>0</v>
      </c>
      <c r="S35" s="30" t="str">
        <f t="shared" si="8"/>
        <v>-</v>
      </c>
      <c r="T35" s="10">
        <v>3</v>
      </c>
      <c r="U35" s="30">
        <f t="shared" si="9"/>
        <v>1</v>
      </c>
      <c r="V35" s="11">
        <v>0</v>
      </c>
      <c r="W35" s="30" t="str">
        <f t="shared" si="10"/>
        <v>-</v>
      </c>
      <c r="X35" s="10">
        <v>2</v>
      </c>
      <c r="Y35" s="30">
        <f t="shared" si="11"/>
        <v>1</v>
      </c>
      <c r="Z35" s="10">
        <v>4</v>
      </c>
      <c r="AA35" s="30">
        <f t="shared" si="12"/>
        <v>0.36363636363636365</v>
      </c>
      <c r="AB35" s="10">
        <v>7</v>
      </c>
      <c r="AC35" s="30">
        <f t="shared" si="13"/>
        <v>0.63636363636363635</v>
      </c>
      <c r="AD35" s="10">
        <v>8</v>
      </c>
      <c r="AE35" s="30">
        <f t="shared" si="14"/>
        <v>0.27586206896551724</v>
      </c>
      <c r="AF35" s="10">
        <v>21</v>
      </c>
      <c r="AG35" s="30">
        <f t="shared" si="15"/>
        <v>0.72413793103448276</v>
      </c>
      <c r="AH35" s="10">
        <v>4</v>
      </c>
      <c r="AI35" s="30">
        <f t="shared" si="16"/>
        <v>0.18181818181818182</v>
      </c>
      <c r="AJ35" s="10">
        <v>18</v>
      </c>
      <c r="AK35" s="30">
        <f t="shared" si="17"/>
        <v>0.81818181818181823</v>
      </c>
      <c r="AL35" s="10">
        <v>11</v>
      </c>
      <c r="AM35" s="30">
        <f t="shared" si="18"/>
        <v>0.31428571428571428</v>
      </c>
      <c r="AN35" s="10">
        <v>24</v>
      </c>
      <c r="AO35" s="30">
        <f t="shared" si="19"/>
        <v>0.68571428571428572</v>
      </c>
      <c r="AP35" s="10">
        <v>12</v>
      </c>
      <c r="AQ35" s="30">
        <f t="shared" si="20"/>
        <v>0.42857142857142855</v>
      </c>
      <c r="AR35" s="10">
        <v>16</v>
      </c>
      <c r="AS35" s="30">
        <f t="shared" si="21"/>
        <v>0.5714285714285714</v>
      </c>
      <c r="AT35" s="10">
        <v>3</v>
      </c>
      <c r="AU35" s="30">
        <f t="shared" si="22"/>
        <v>7.4999999999999997E-2</v>
      </c>
      <c r="AV35" s="10">
        <v>37</v>
      </c>
      <c r="AW35" s="30">
        <f t="shared" si="23"/>
        <v>0.92500000000000004</v>
      </c>
      <c r="AX35" s="10">
        <v>3</v>
      </c>
      <c r="AY35" s="30">
        <f t="shared" si="24"/>
        <v>0.16666666666666666</v>
      </c>
      <c r="AZ35" s="10">
        <v>15</v>
      </c>
      <c r="BA35" s="35">
        <f t="shared" si="25"/>
        <v>0.83333333333333337</v>
      </c>
    </row>
    <row r="36" spans="1:53" x14ac:dyDescent="0.25">
      <c r="A36" s="9" t="s">
        <v>39</v>
      </c>
      <c r="B36" s="10">
        <v>32</v>
      </c>
      <c r="C36" s="30">
        <f t="shared" si="0"/>
        <v>0.28828828828828829</v>
      </c>
      <c r="D36" s="10">
        <v>79</v>
      </c>
      <c r="E36" s="30">
        <f t="shared" si="1"/>
        <v>0.71171171171171166</v>
      </c>
      <c r="F36" s="10">
        <v>36</v>
      </c>
      <c r="G36" s="30">
        <f t="shared" si="2"/>
        <v>0.34951456310679613</v>
      </c>
      <c r="H36" s="10">
        <v>67</v>
      </c>
      <c r="I36" s="30">
        <f t="shared" si="3"/>
        <v>0.65048543689320393</v>
      </c>
      <c r="J36" s="10">
        <v>22</v>
      </c>
      <c r="K36" s="30">
        <f t="shared" si="4"/>
        <v>0.38596491228070173</v>
      </c>
      <c r="L36" s="10">
        <v>35</v>
      </c>
      <c r="M36" s="30">
        <f t="shared" si="5"/>
        <v>0.61403508771929827</v>
      </c>
      <c r="N36" s="10">
        <v>23</v>
      </c>
      <c r="O36" s="30">
        <f t="shared" si="6"/>
        <v>0.42592592592592593</v>
      </c>
      <c r="P36" s="10">
        <v>31</v>
      </c>
      <c r="Q36" s="30">
        <f t="shared" si="7"/>
        <v>0.57407407407407407</v>
      </c>
      <c r="R36" s="10">
        <v>23</v>
      </c>
      <c r="S36" s="30">
        <f t="shared" si="8"/>
        <v>0.25</v>
      </c>
      <c r="T36" s="10">
        <v>69</v>
      </c>
      <c r="U36" s="30">
        <f t="shared" si="9"/>
        <v>0.75</v>
      </c>
      <c r="V36" s="10">
        <v>13</v>
      </c>
      <c r="W36" s="30">
        <f t="shared" si="10"/>
        <v>0.22413793103448276</v>
      </c>
      <c r="X36" s="10">
        <v>45</v>
      </c>
      <c r="Y36" s="30">
        <f t="shared" si="11"/>
        <v>0.77586206896551724</v>
      </c>
      <c r="Z36" s="10">
        <v>59</v>
      </c>
      <c r="AA36" s="30">
        <f t="shared" si="12"/>
        <v>0.37820512820512819</v>
      </c>
      <c r="AB36" s="10">
        <v>97</v>
      </c>
      <c r="AC36" s="30">
        <f t="shared" si="13"/>
        <v>0.62179487179487181</v>
      </c>
      <c r="AD36" s="10">
        <v>143</v>
      </c>
      <c r="AE36" s="30">
        <f t="shared" si="14"/>
        <v>0.32574031890660593</v>
      </c>
      <c r="AF36" s="10">
        <v>296</v>
      </c>
      <c r="AG36" s="30">
        <f t="shared" si="15"/>
        <v>0.67425968109339407</v>
      </c>
      <c r="AH36" s="10">
        <v>94</v>
      </c>
      <c r="AI36" s="30">
        <f t="shared" si="16"/>
        <v>0.31756756756756754</v>
      </c>
      <c r="AJ36" s="10">
        <v>202</v>
      </c>
      <c r="AK36" s="30">
        <f t="shared" si="17"/>
        <v>0.68243243243243246</v>
      </c>
      <c r="AL36" s="10">
        <v>85</v>
      </c>
      <c r="AM36" s="30">
        <f t="shared" si="18"/>
        <v>0.22972972972972974</v>
      </c>
      <c r="AN36" s="10">
        <v>285</v>
      </c>
      <c r="AO36" s="30">
        <f t="shared" si="19"/>
        <v>0.77027027027027029</v>
      </c>
      <c r="AP36" s="10">
        <v>77</v>
      </c>
      <c r="AQ36" s="30">
        <f t="shared" si="20"/>
        <v>0.20588235294117646</v>
      </c>
      <c r="AR36" s="10">
        <v>297</v>
      </c>
      <c r="AS36" s="30">
        <f t="shared" si="21"/>
        <v>0.79411764705882348</v>
      </c>
      <c r="AT36" s="10">
        <v>110</v>
      </c>
      <c r="AU36" s="30">
        <f t="shared" si="22"/>
        <v>0.22540983606557377</v>
      </c>
      <c r="AV36" s="10">
        <v>378</v>
      </c>
      <c r="AW36" s="30">
        <f t="shared" si="23"/>
        <v>0.77459016393442626</v>
      </c>
      <c r="AX36" s="10">
        <v>51</v>
      </c>
      <c r="AY36" s="30">
        <f t="shared" si="24"/>
        <v>0.15887850467289719</v>
      </c>
      <c r="AZ36" s="10">
        <v>270</v>
      </c>
      <c r="BA36" s="35">
        <f t="shared" si="25"/>
        <v>0.84112149532710279</v>
      </c>
    </row>
    <row r="37" spans="1:53" ht="30" x14ac:dyDescent="0.25">
      <c r="A37" s="9" t="s">
        <v>65</v>
      </c>
      <c r="B37" s="11">
        <v>0</v>
      </c>
      <c r="C37" s="30" t="str">
        <f t="shared" si="0"/>
        <v>-</v>
      </c>
      <c r="D37" s="11">
        <v>0</v>
      </c>
      <c r="E37" s="30" t="str">
        <f t="shared" si="1"/>
        <v>-</v>
      </c>
      <c r="F37" s="10">
        <v>1</v>
      </c>
      <c r="G37" s="30">
        <f t="shared" si="2"/>
        <v>0.33333333333333331</v>
      </c>
      <c r="H37" s="10">
        <v>2</v>
      </c>
      <c r="I37" s="30">
        <f t="shared" si="3"/>
        <v>0.66666666666666663</v>
      </c>
      <c r="J37" s="10">
        <v>1</v>
      </c>
      <c r="K37" s="30">
        <f t="shared" si="4"/>
        <v>0.14285714285714285</v>
      </c>
      <c r="L37" s="10">
        <v>6</v>
      </c>
      <c r="M37" s="30">
        <f t="shared" si="5"/>
        <v>0.8571428571428571</v>
      </c>
      <c r="N37" s="11">
        <v>0</v>
      </c>
      <c r="O37" s="30" t="str">
        <f t="shared" si="6"/>
        <v>-</v>
      </c>
      <c r="P37" s="11">
        <v>0</v>
      </c>
      <c r="Q37" s="30" t="str">
        <f t="shared" si="7"/>
        <v>-</v>
      </c>
      <c r="R37" s="11">
        <v>0</v>
      </c>
      <c r="S37" s="30" t="str">
        <f t="shared" si="8"/>
        <v>-</v>
      </c>
      <c r="T37" s="11">
        <v>0</v>
      </c>
      <c r="U37" s="30" t="str">
        <f t="shared" si="9"/>
        <v>-</v>
      </c>
      <c r="V37" s="11">
        <v>0</v>
      </c>
      <c r="W37" s="30" t="str">
        <f t="shared" si="10"/>
        <v>-</v>
      </c>
      <c r="X37" s="11">
        <v>0</v>
      </c>
      <c r="Y37" s="30" t="str">
        <f t="shared" si="11"/>
        <v>-</v>
      </c>
      <c r="Z37" s="11">
        <v>0</v>
      </c>
      <c r="AA37" s="30" t="str">
        <f t="shared" si="12"/>
        <v>-</v>
      </c>
      <c r="AB37" s="11">
        <v>0</v>
      </c>
      <c r="AC37" s="30" t="str">
        <f t="shared" si="13"/>
        <v>-</v>
      </c>
      <c r="AD37" s="11">
        <v>0</v>
      </c>
      <c r="AE37" s="30" t="str">
        <f t="shared" si="14"/>
        <v>-</v>
      </c>
      <c r="AF37" s="11">
        <v>0</v>
      </c>
      <c r="AG37" s="30" t="str">
        <f t="shared" si="15"/>
        <v>-</v>
      </c>
      <c r="AH37" s="11">
        <v>0</v>
      </c>
      <c r="AI37" s="30" t="str">
        <f t="shared" si="16"/>
        <v>-</v>
      </c>
      <c r="AJ37" s="11">
        <v>0</v>
      </c>
      <c r="AK37" s="30" t="str">
        <f t="shared" si="17"/>
        <v>-</v>
      </c>
      <c r="AL37" s="11">
        <v>0</v>
      </c>
      <c r="AM37" s="30" t="str">
        <f t="shared" si="18"/>
        <v>-</v>
      </c>
      <c r="AN37" s="11">
        <v>0</v>
      </c>
      <c r="AO37" s="30" t="str">
        <f t="shared" si="19"/>
        <v>-</v>
      </c>
      <c r="AP37" s="11">
        <v>0</v>
      </c>
      <c r="AQ37" s="30" t="str">
        <f t="shared" si="20"/>
        <v>-</v>
      </c>
      <c r="AR37" s="11">
        <v>0</v>
      </c>
      <c r="AS37" s="30" t="str">
        <f t="shared" si="21"/>
        <v>-</v>
      </c>
      <c r="AT37" s="10">
        <v>4</v>
      </c>
      <c r="AU37" s="30">
        <f t="shared" si="22"/>
        <v>0.1111111111111111</v>
      </c>
      <c r="AV37" s="10">
        <v>32</v>
      </c>
      <c r="AW37" s="30">
        <f t="shared" si="23"/>
        <v>0.88888888888888884</v>
      </c>
      <c r="AX37" s="10">
        <v>5</v>
      </c>
      <c r="AY37" s="30">
        <f t="shared" si="24"/>
        <v>0.14705882352941177</v>
      </c>
      <c r="AZ37" s="10">
        <v>29</v>
      </c>
      <c r="BA37" s="35">
        <f t="shared" si="25"/>
        <v>0.8529411764705882</v>
      </c>
    </row>
    <row r="38" spans="1:53" x14ac:dyDescent="0.25">
      <c r="A38" s="9" t="s">
        <v>41</v>
      </c>
      <c r="B38" s="10">
        <v>1</v>
      </c>
      <c r="C38" s="30">
        <f t="shared" si="0"/>
        <v>0.33333333333333331</v>
      </c>
      <c r="D38" s="10">
        <v>2</v>
      </c>
      <c r="E38" s="30">
        <f t="shared" si="1"/>
        <v>0.66666666666666663</v>
      </c>
      <c r="F38" s="11">
        <v>0</v>
      </c>
      <c r="G38" s="30" t="str">
        <f t="shared" si="2"/>
        <v>-</v>
      </c>
      <c r="H38" s="10">
        <v>2</v>
      </c>
      <c r="I38" s="30">
        <f t="shared" si="3"/>
        <v>1</v>
      </c>
      <c r="J38" s="10">
        <v>2</v>
      </c>
      <c r="K38" s="30">
        <f t="shared" si="4"/>
        <v>0.4</v>
      </c>
      <c r="L38" s="10">
        <v>3</v>
      </c>
      <c r="M38" s="30">
        <f t="shared" si="5"/>
        <v>0.6</v>
      </c>
      <c r="N38" s="10">
        <v>3</v>
      </c>
      <c r="O38" s="30">
        <f t="shared" si="6"/>
        <v>0.33333333333333331</v>
      </c>
      <c r="P38" s="10">
        <v>6</v>
      </c>
      <c r="Q38" s="30">
        <f t="shared" si="7"/>
        <v>0.66666666666666663</v>
      </c>
      <c r="R38" s="11">
        <v>0</v>
      </c>
      <c r="S38" s="30" t="str">
        <f t="shared" si="8"/>
        <v>-</v>
      </c>
      <c r="T38" s="10">
        <v>2</v>
      </c>
      <c r="U38" s="30">
        <f t="shared" si="9"/>
        <v>1</v>
      </c>
      <c r="V38" s="10">
        <v>3</v>
      </c>
      <c r="W38" s="30">
        <f t="shared" si="10"/>
        <v>0.27272727272727271</v>
      </c>
      <c r="X38" s="10">
        <v>8</v>
      </c>
      <c r="Y38" s="30">
        <f t="shared" si="11"/>
        <v>0.72727272727272729</v>
      </c>
      <c r="Z38" s="10">
        <v>5</v>
      </c>
      <c r="AA38" s="30">
        <f t="shared" si="12"/>
        <v>0.41666666666666669</v>
      </c>
      <c r="AB38" s="10">
        <v>7</v>
      </c>
      <c r="AC38" s="30">
        <f t="shared" si="13"/>
        <v>0.58333333333333337</v>
      </c>
      <c r="AD38" s="10">
        <v>29</v>
      </c>
      <c r="AE38" s="30">
        <f t="shared" si="14"/>
        <v>0.25892857142857145</v>
      </c>
      <c r="AF38" s="10">
        <v>83</v>
      </c>
      <c r="AG38" s="30">
        <f t="shared" si="15"/>
        <v>0.7410714285714286</v>
      </c>
      <c r="AH38" s="10">
        <v>20</v>
      </c>
      <c r="AI38" s="30">
        <f t="shared" si="16"/>
        <v>0.21276595744680851</v>
      </c>
      <c r="AJ38" s="10">
        <v>74</v>
      </c>
      <c r="AK38" s="30">
        <f t="shared" si="17"/>
        <v>0.78723404255319152</v>
      </c>
      <c r="AL38" s="10">
        <v>19</v>
      </c>
      <c r="AM38" s="30">
        <f t="shared" si="18"/>
        <v>0.13194444444444445</v>
      </c>
      <c r="AN38" s="10">
        <v>125</v>
      </c>
      <c r="AO38" s="30">
        <f t="shared" si="19"/>
        <v>0.86805555555555558</v>
      </c>
      <c r="AP38" s="10">
        <v>19</v>
      </c>
      <c r="AQ38" s="30">
        <f t="shared" si="20"/>
        <v>0.2</v>
      </c>
      <c r="AR38" s="10">
        <v>76</v>
      </c>
      <c r="AS38" s="30">
        <f t="shared" si="21"/>
        <v>0.8</v>
      </c>
      <c r="AT38" s="10">
        <v>29</v>
      </c>
      <c r="AU38" s="30">
        <f t="shared" si="22"/>
        <v>0.21641791044776118</v>
      </c>
      <c r="AV38" s="10">
        <v>105</v>
      </c>
      <c r="AW38" s="30">
        <f t="shared" si="23"/>
        <v>0.78358208955223885</v>
      </c>
      <c r="AX38" s="11">
        <v>0</v>
      </c>
      <c r="AY38" s="30" t="str">
        <f t="shared" si="24"/>
        <v>-</v>
      </c>
      <c r="AZ38" s="11">
        <v>0</v>
      </c>
      <c r="BA38" s="35" t="str">
        <f t="shared" si="25"/>
        <v>-</v>
      </c>
    </row>
    <row r="39" spans="1:53" x14ac:dyDescent="0.25">
      <c r="A39" s="9" t="s">
        <v>42</v>
      </c>
      <c r="B39" s="10">
        <v>9</v>
      </c>
      <c r="C39" s="30">
        <f t="shared" si="0"/>
        <v>0.36</v>
      </c>
      <c r="D39" s="10">
        <v>16</v>
      </c>
      <c r="E39" s="30">
        <f t="shared" si="1"/>
        <v>0.64</v>
      </c>
      <c r="F39" s="10">
        <v>1</v>
      </c>
      <c r="G39" s="30">
        <f t="shared" si="2"/>
        <v>8.3333333333333329E-2</v>
      </c>
      <c r="H39" s="10">
        <v>11</v>
      </c>
      <c r="I39" s="30">
        <f t="shared" si="3"/>
        <v>0.91666666666666663</v>
      </c>
      <c r="J39" s="10">
        <v>2</v>
      </c>
      <c r="K39" s="30">
        <f t="shared" si="4"/>
        <v>0.2857142857142857</v>
      </c>
      <c r="L39" s="10">
        <v>5</v>
      </c>
      <c r="M39" s="30">
        <f t="shared" si="5"/>
        <v>0.7142857142857143</v>
      </c>
      <c r="N39" s="10">
        <v>5</v>
      </c>
      <c r="O39" s="30">
        <f t="shared" si="6"/>
        <v>0.33333333333333331</v>
      </c>
      <c r="P39" s="10">
        <v>10</v>
      </c>
      <c r="Q39" s="30">
        <f t="shared" si="7"/>
        <v>0.66666666666666663</v>
      </c>
      <c r="R39" s="10">
        <v>4</v>
      </c>
      <c r="S39" s="30">
        <f t="shared" si="8"/>
        <v>0.18181818181818182</v>
      </c>
      <c r="T39" s="10">
        <v>18</v>
      </c>
      <c r="U39" s="30">
        <f t="shared" si="9"/>
        <v>0.81818181818181823</v>
      </c>
      <c r="V39" s="10">
        <v>11</v>
      </c>
      <c r="W39" s="30">
        <f t="shared" si="10"/>
        <v>0.171875</v>
      </c>
      <c r="X39" s="10">
        <v>53</v>
      </c>
      <c r="Y39" s="30">
        <f t="shared" si="11"/>
        <v>0.828125</v>
      </c>
      <c r="Z39" s="10">
        <v>20</v>
      </c>
      <c r="AA39" s="30">
        <f t="shared" si="12"/>
        <v>0.18691588785046728</v>
      </c>
      <c r="AB39" s="10">
        <v>87</v>
      </c>
      <c r="AC39" s="30">
        <f t="shared" si="13"/>
        <v>0.81308411214953269</v>
      </c>
      <c r="AD39" s="10">
        <v>58</v>
      </c>
      <c r="AE39" s="30">
        <f t="shared" si="14"/>
        <v>0.21722846441947566</v>
      </c>
      <c r="AF39" s="10">
        <v>209</v>
      </c>
      <c r="AG39" s="30">
        <f t="shared" si="15"/>
        <v>0.78277153558052437</v>
      </c>
      <c r="AH39" s="10">
        <v>53</v>
      </c>
      <c r="AI39" s="30">
        <f t="shared" si="16"/>
        <v>0.16772151898734178</v>
      </c>
      <c r="AJ39" s="10">
        <v>263</v>
      </c>
      <c r="AK39" s="30">
        <f t="shared" si="17"/>
        <v>0.83227848101265822</v>
      </c>
      <c r="AL39" s="10">
        <v>56</v>
      </c>
      <c r="AM39" s="30">
        <f t="shared" si="18"/>
        <v>0.17665615141955837</v>
      </c>
      <c r="AN39" s="10">
        <v>261</v>
      </c>
      <c r="AO39" s="30">
        <f t="shared" si="19"/>
        <v>0.82334384858044163</v>
      </c>
      <c r="AP39" s="10">
        <v>65</v>
      </c>
      <c r="AQ39" s="30">
        <f t="shared" si="20"/>
        <v>0.21035598705501618</v>
      </c>
      <c r="AR39" s="10">
        <v>244</v>
      </c>
      <c r="AS39" s="30">
        <f t="shared" si="21"/>
        <v>0.78964401294498376</v>
      </c>
      <c r="AT39" s="10">
        <v>51</v>
      </c>
      <c r="AU39" s="30">
        <f t="shared" si="22"/>
        <v>0.17114093959731544</v>
      </c>
      <c r="AV39" s="10">
        <v>247</v>
      </c>
      <c r="AW39" s="30">
        <f t="shared" si="23"/>
        <v>0.82885906040268453</v>
      </c>
      <c r="AX39" s="10">
        <v>15</v>
      </c>
      <c r="AY39" s="30">
        <f t="shared" si="24"/>
        <v>0.10948905109489052</v>
      </c>
      <c r="AZ39" s="10">
        <v>122</v>
      </c>
      <c r="BA39" s="35">
        <f t="shared" si="25"/>
        <v>0.89051094890510951</v>
      </c>
    </row>
    <row r="40" spans="1:53" x14ac:dyDescent="0.25">
      <c r="A40" s="9" t="s">
        <v>43</v>
      </c>
      <c r="B40" s="10">
        <v>3</v>
      </c>
      <c r="C40" s="30">
        <f t="shared" si="0"/>
        <v>0.23076923076923078</v>
      </c>
      <c r="D40" s="10">
        <v>10</v>
      </c>
      <c r="E40" s="30">
        <f t="shared" si="1"/>
        <v>0.76923076923076927</v>
      </c>
      <c r="F40" s="10">
        <v>2</v>
      </c>
      <c r="G40" s="30">
        <f t="shared" si="2"/>
        <v>0.2</v>
      </c>
      <c r="H40" s="10">
        <v>8</v>
      </c>
      <c r="I40" s="30">
        <f t="shared" si="3"/>
        <v>0.8</v>
      </c>
      <c r="J40" s="10">
        <v>1</v>
      </c>
      <c r="K40" s="30">
        <f t="shared" si="4"/>
        <v>7.6923076923076927E-2</v>
      </c>
      <c r="L40" s="10">
        <v>12</v>
      </c>
      <c r="M40" s="30">
        <f t="shared" si="5"/>
        <v>0.92307692307692313</v>
      </c>
      <c r="N40" s="10">
        <v>3</v>
      </c>
      <c r="O40" s="30">
        <f t="shared" si="6"/>
        <v>0.13636363636363635</v>
      </c>
      <c r="P40" s="10">
        <v>19</v>
      </c>
      <c r="Q40" s="30">
        <f t="shared" si="7"/>
        <v>0.86363636363636365</v>
      </c>
      <c r="R40" s="10">
        <v>5</v>
      </c>
      <c r="S40" s="30">
        <f t="shared" si="8"/>
        <v>0.27777777777777779</v>
      </c>
      <c r="T40" s="10">
        <v>13</v>
      </c>
      <c r="U40" s="30">
        <f t="shared" si="9"/>
        <v>0.72222222222222221</v>
      </c>
      <c r="V40" s="11">
        <v>0</v>
      </c>
      <c r="W40" s="30" t="str">
        <f t="shared" si="10"/>
        <v>-</v>
      </c>
      <c r="X40" s="10">
        <v>24</v>
      </c>
      <c r="Y40" s="30">
        <f t="shared" si="11"/>
        <v>1</v>
      </c>
      <c r="Z40" s="10">
        <v>22</v>
      </c>
      <c r="AA40" s="30">
        <f t="shared" si="12"/>
        <v>0.33333333333333331</v>
      </c>
      <c r="AB40" s="10">
        <v>44</v>
      </c>
      <c r="AC40" s="30">
        <f t="shared" si="13"/>
        <v>0.66666666666666663</v>
      </c>
      <c r="AD40" s="10">
        <v>47</v>
      </c>
      <c r="AE40" s="30">
        <f t="shared" si="14"/>
        <v>0.17216117216117216</v>
      </c>
      <c r="AF40" s="10">
        <v>226</v>
      </c>
      <c r="AG40" s="30">
        <f t="shared" si="15"/>
        <v>0.82783882783882778</v>
      </c>
      <c r="AH40" s="10">
        <v>55</v>
      </c>
      <c r="AI40" s="30">
        <f t="shared" si="16"/>
        <v>0.15625</v>
      </c>
      <c r="AJ40" s="10">
        <v>297</v>
      </c>
      <c r="AK40" s="30">
        <f t="shared" si="17"/>
        <v>0.84375</v>
      </c>
      <c r="AL40" s="10">
        <v>90</v>
      </c>
      <c r="AM40" s="30">
        <f t="shared" si="18"/>
        <v>0.18218623481781376</v>
      </c>
      <c r="AN40" s="10">
        <v>404</v>
      </c>
      <c r="AO40" s="30">
        <f t="shared" si="19"/>
        <v>0.81781376518218618</v>
      </c>
      <c r="AP40" s="10">
        <v>102</v>
      </c>
      <c r="AQ40" s="30">
        <f t="shared" si="20"/>
        <v>0.17586206896551723</v>
      </c>
      <c r="AR40" s="10">
        <v>478</v>
      </c>
      <c r="AS40" s="30">
        <f t="shared" si="21"/>
        <v>0.82413793103448274</v>
      </c>
      <c r="AT40" s="10">
        <v>180</v>
      </c>
      <c r="AU40" s="30">
        <f t="shared" si="22"/>
        <v>0.22004889975550121</v>
      </c>
      <c r="AV40" s="10">
        <v>638</v>
      </c>
      <c r="AW40" s="30">
        <f t="shared" si="23"/>
        <v>0.77995110024449876</v>
      </c>
      <c r="AX40" s="10">
        <v>57</v>
      </c>
      <c r="AY40" s="30">
        <f t="shared" si="24"/>
        <v>0.11704312114989733</v>
      </c>
      <c r="AZ40" s="10">
        <v>430</v>
      </c>
      <c r="BA40" s="35">
        <f t="shared" si="25"/>
        <v>0.88295687885010266</v>
      </c>
    </row>
    <row r="41" spans="1:53" x14ac:dyDescent="0.25">
      <c r="A41" s="9" t="s">
        <v>44</v>
      </c>
      <c r="B41" s="10">
        <v>1</v>
      </c>
      <c r="C41" s="30">
        <f t="shared" si="0"/>
        <v>7.1428571428571425E-2</v>
      </c>
      <c r="D41" s="10">
        <v>13</v>
      </c>
      <c r="E41" s="30">
        <f t="shared" si="1"/>
        <v>0.9285714285714286</v>
      </c>
      <c r="F41" s="11">
        <v>0</v>
      </c>
      <c r="G41" s="30" t="str">
        <f t="shared" si="2"/>
        <v>-</v>
      </c>
      <c r="H41" s="10">
        <v>6</v>
      </c>
      <c r="I41" s="30">
        <f t="shared" si="3"/>
        <v>1</v>
      </c>
      <c r="J41" s="10">
        <v>2</v>
      </c>
      <c r="K41" s="30">
        <f t="shared" si="4"/>
        <v>0.5</v>
      </c>
      <c r="L41" s="10">
        <v>2</v>
      </c>
      <c r="M41" s="30">
        <f t="shared" si="5"/>
        <v>0.5</v>
      </c>
      <c r="N41" s="10">
        <v>1</v>
      </c>
      <c r="O41" s="30">
        <f t="shared" si="6"/>
        <v>0.2</v>
      </c>
      <c r="P41" s="10">
        <v>4</v>
      </c>
      <c r="Q41" s="30">
        <f t="shared" si="7"/>
        <v>0.8</v>
      </c>
      <c r="R41" s="10">
        <v>1</v>
      </c>
      <c r="S41" s="30">
        <f t="shared" si="8"/>
        <v>0.2</v>
      </c>
      <c r="T41" s="10">
        <v>4</v>
      </c>
      <c r="U41" s="30">
        <f t="shared" si="9"/>
        <v>0.8</v>
      </c>
      <c r="V41" s="10">
        <v>2</v>
      </c>
      <c r="W41" s="30">
        <f t="shared" si="10"/>
        <v>0.15384615384615385</v>
      </c>
      <c r="X41" s="10">
        <v>11</v>
      </c>
      <c r="Y41" s="30">
        <f t="shared" si="11"/>
        <v>0.84615384615384615</v>
      </c>
      <c r="Z41" s="10">
        <v>1</v>
      </c>
      <c r="AA41" s="30">
        <f t="shared" si="12"/>
        <v>0.1111111111111111</v>
      </c>
      <c r="AB41" s="10">
        <v>8</v>
      </c>
      <c r="AC41" s="30">
        <f t="shared" si="13"/>
        <v>0.88888888888888884</v>
      </c>
      <c r="AD41" s="10">
        <v>57</v>
      </c>
      <c r="AE41" s="30">
        <f t="shared" si="14"/>
        <v>0.19</v>
      </c>
      <c r="AF41" s="10">
        <v>243</v>
      </c>
      <c r="AG41" s="30">
        <f t="shared" si="15"/>
        <v>0.81</v>
      </c>
      <c r="AH41" s="10">
        <v>25</v>
      </c>
      <c r="AI41" s="30">
        <f t="shared" si="16"/>
        <v>0.11210762331838565</v>
      </c>
      <c r="AJ41" s="10">
        <v>198</v>
      </c>
      <c r="AK41" s="30">
        <f t="shared" si="17"/>
        <v>0.88789237668161436</v>
      </c>
      <c r="AL41" s="10">
        <v>66</v>
      </c>
      <c r="AM41" s="30">
        <f t="shared" si="18"/>
        <v>0.17599999999999999</v>
      </c>
      <c r="AN41" s="10">
        <v>309</v>
      </c>
      <c r="AO41" s="30">
        <f t="shared" si="19"/>
        <v>0.82399999999999995</v>
      </c>
      <c r="AP41" s="10">
        <v>44</v>
      </c>
      <c r="AQ41" s="30">
        <f t="shared" si="20"/>
        <v>0.15602836879432624</v>
      </c>
      <c r="AR41" s="10">
        <v>238</v>
      </c>
      <c r="AS41" s="30">
        <f t="shared" si="21"/>
        <v>0.84397163120567376</v>
      </c>
      <c r="AT41" s="10">
        <v>23</v>
      </c>
      <c r="AU41" s="30">
        <f t="shared" si="22"/>
        <v>9.055118110236221E-2</v>
      </c>
      <c r="AV41" s="10">
        <v>231</v>
      </c>
      <c r="AW41" s="30">
        <f t="shared" si="23"/>
        <v>0.90944881889763785</v>
      </c>
      <c r="AX41" s="10">
        <v>13</v>
      </c>
      <c r="AY41" s="30">
        <f t="shared" si="24"/>
        <v>9.285714285714286E-2</v>
      </c>
      <c r="AZ41" s="10">
        <v>127</v>
      </c>
      <c r="BA41" s="35">
        <f t="shared" si="25"/>
        <v>0.90714285714285714</v>
      </c>
    </row>
    <row r="42" spans="1:53" x14ac:dyDescent="0.25">
      <c r="A42" s="9" t="s">
        <v>76</v>
      </c>
      <c r="B42" s="11">
        <v>0</v>
      </c>
      <c r="C42" s="30" t="str">
        <f t="shared" si="0"/>
        <v>-</v>
      </c>
      <c r="D42" s="11">
        <v>0</v>
      </c>
      <c r="E42" s="30" t="str">
        <f t="shared" si="1"/>
        <v>-</v>
      </c>
      <c r="F42" s="11">
        <v>0</v>
      </c>
      <c r="G42" s="30" t="str">
        <f t="shared" si="2"/>
        <v>-</v>
      </c>
      <c r="H42" s="11">
        <v>0</v>
      </c>
      <c r="I42" s="30" t="str">
        <f t="shared" si="3"/>
        <v>-</v>
      </c>
      <c r="J42" s="11">
        <v>0</v>
      </c>
      <c r="K42" s="30" t="str">
        <f t="shared" si="4"/>
        <v>-</v>
      </c>
      <c r="L42" s="11">
        <v>0</v>
      </c>
      <c r="M42" s="30" t="str">
        <f t="shared" si="5"/>
        <v>-</v>
      </c>
      <c r="N42" s="11">
        <v>0</v>
      </c>
      <c r="O42" s="30" t="str">
        <f t="shared" si="6"/>
        <v>-</v>
      </c>
      <c r="P42" s="11">
        <v>0</v>
      </c>
      <c r="Q42" s="30" t="str">
        <f t="shared" si="7"/>
        <v>-</v>
      </c>
      <c r="R42" s="11">
        <v>0</v>
      </c>
      <c r="S42" s="30" t="str">
        <f t="shared" si="8"/>
        <v>-</v>
      </c>
      <c r="T42" s="11">
        <v>0</v>
      </c>
      <c r="U42" s="30" t="str">
        <f t="shared" si="9"/>
        <v>-</v>
      </c>
      <c r="V42" s="11">
        <v>0</v>
      </c>
      <c r="W42" s="30" t="str">
        <f t="shared" si="10"/>
        <v>-</v>
      </c>
      <c r="X42" s="11">
        <v>0</v>
      </c>
      <c r="Y42" s="30" t="str">
        <f t="shared" si="11"/>
        <v>-</v>
      </c>
      <c r="Z42" s="11">
        <v>0</v>
      </c>
      <c r="AA42" s="30" t="str">
        <f t="shared" si="12"/>
        <v>-</v>
      </c>
      <c r="AB42" s="11">
        <v>0</v>
      </c>
      <c r="AC42" s="30" t="str">
        <f t="shared" si="13"/>
        <v>-</v>
      </c>
      <c r="AD42" s="11">
        <v>0</v>
      </c>
      <c r="AE42" s="30" t="str">
        <f t="shared" si="14"/>
        <v>-</v>
      </c>
      <c r="AF42" s="11">
        <v>0</v>
      </c>
      <c r="AG42" s="30" t="str">
        <f t="shared" si="15"/>
        <v>-</v>
      </c>
      <c r="AH42" s="11">
        <v>0</v>
      </c>
      <c r="AI42" s="30" t="str">
        <f t="shared" si="16"/>
        <v>-</v>
      </c>
      <c r="AJ42" s="11">
        <v>0</v>
      </c>
      <c r="AK42" s="30" t="str">
        <f t="shared" si="17"/>
        <v>-</v>
      </c>
      <c r="AL42" s="11">
        <v>0</v>
      </c>
      <c r="AM42" s="30" t="str">
        <f t="shared" si="18"/>
        <v>-</v>
      </c>
      <c r="AN42" s="11">
        <v>0</v>
      </c>
      <c r="AO42" s="30" t="str">
        <f t="shared" si="19"/>
        <v>-</v>
      </c>
      <c r="AP42" s="11">
        <v>0</v>
      </c>
      <c r="AQ42" s="30" t="str">
        <f t="shared" si="20"/>
        <v>-</v>
      </c>
      <c r="AR42" s="11">
        <v>0</v>
      </c>
      <c r="AS42" s="30" t="str">
        <f t="shared" si="21"/>
        <v>-</v>
      </c>
      <c r="AT42" s="11">
        <v>0</v>
      </c>
      <c r="AU42" s="30" t="str">
        <f t="shared" si="22"/>
        <v>-</v>
      </c>
      <c r="AV42" s="11">
        <v>0</v>
      </c>
      <c r="AW42" s="30" t="str">
        <f t="shared" si="23"/>
        <v>-</v>
      </c>
      <c r="AX42" s="10">
        <v>8</v>
      </c>
      <c r="AY42" s="30">
        <f t="shared" si="24"/>
        <v>0.53333333333333333</v>
      </c>
      <c r="AZ42" s="10">
        <v>7</v>
      </c>
      <c r="BA42" s="35">
        <f t="shared" si="25"/>
        <v>0.46666666666666667</v>
      </c>
    </row>
    <row r="43" spans="1:53" x14ac:dyDescent="0.25">
      <c r="A43" s="9" t="s">
        <v>45</v>
      </c>
      <c r="B43" s="10">
        <v>48</v>
      </c>
      <c r="C43" s="30">
        <f t="shared" si="0"/>
        <v>0.40336134453781514</v>
      </c>
      <c r="D43" s="10">
        <v>71</v>
      </c>
      <c r="E43" s="30">
        <f t="shared" si="1"/>
        <v>0.59663865546218486</v>
      </c>
      <c r="F43" s="10">
        <v>32</v>
      </c>
      <c r="G43" s="30">
        <f t="shared" si="2"/>
        <v>0.38095238095238093</v>
      </c>
      <c r="H43" s="10">
        <v>52</v>
      </c>
      <c r="I43" s="30">
        <f t="shared" si="3"/>
        <v>0.61904761904761907</v>
      </c>
      <c r="J43" s="10">
        <v>35</v>
      </c>
      <c r="K43" s="30">
        <f t="shared" si="4"/>
        <v>0.42682926829268292</v>
      </c>
      <c r="L43" s="10">
        <v>47</v>
      </c>
      <c r="M43" s="30">
        <f t="shared" si="5"/>
        <v>0.57317073170731703</v>
      </c>
      <c r="N43" s="10">
        <v>36</v>
      </c>
      <c r="O43" s="30">
        <f t="shared" si="6"/>
        <v>0.33962264150943394</v>
      </c>
      <c r="P43" s="10">
        <v>70</v>
      </c>
      <c r="Q43" s="30">
        <f t="shared" si="7"/>
        <v>0.660377358490566</v>
      </c>
      <c r="R43" s="10">
        <v>26</v>
      </c>
      <c r="S43" s="30">
        <f t="shared" si="8"/>
        <v>0.30588235294117649</v>
      </c>
      <c r="T43" s="10">
        <v>59</v>
      </c>
      <c r="U43" s="30">
        <f t="shared" si="9"/>
        <v>0.69411764705882351</v>
      </c>
      <c r="V43" s="10">
        <v>35</v>
      </c>
      <c r="W43" s="30">
        <f t="shared" si="10"/>
        <v>0.26923076923076922</v>
      </c>
      <c r="X43" s="10">
        <v>95</v>
      </c>
      <c r="Y43" s="30">
        <f t="shared" si="11"/>
        <v>0.73076923076923073</v>
      </c>
      <c r="Z43" s="10">
        <v>29</v>
      </c>
      <c r="AA43" s="30">
        <f t="shared" si="12"/>
        <v>0.19863013698630136</v>
      </c>
      <c r="AB43" s="10">
        <v>117</v>
      </c>
      <c r="AC43" s="30">
        <f t="shared" si="13"/>
        <v>0.80136986301369861</v>
      </c>
      <c r="AD43" s="10">
        <v>110</v>
      </c>
      <c r="AE43" s="30">
        <f t="shared" si="14"/>
        <v>0.20676691729323307</v>
      </c>
      <c r="AF43" s="10">
        <v>422</v>
      </c>
      <c r="AG43" s="30">
        <f t="shared" si="15"/>
        <v>0.79323308270676696</v>
      </c>
      <c r="AH43" s="10">
        <v>65</v>
      </c>
      <c r="AI43" s="30">
        <f t="shared" si="16"/>
        <v>0.17615176151761516</v>
      </c>
      <c r="AJ43" s="10">
        <v>304</v>
      </c>
      <c r="AK43" s="30">
        <f t="shared" si="17"/>
        <v>0.82384823848238486</v>
      </c>
      <c r="AL43" s="10">
        <v>95</v>
      </c>
      <c r="AM43" s="30">
        <f t="shared" si="18"/>
        <v>0.16873889875666073</v>
      </c>
      <c r="AN43" s="10">
        <v>468</v>
      </c>
      <c r="AO43" s="30">
        <f t="shared" si="19"/>
        <v>0.8312611012433393</v>
      </c>
      <c r="AP43" s="10">
        <v>154</v>
      </c>
      <c r="AQ43" s="30">
        <f t="shared" si="20"/>
        <v>0.20615796519410978</v>
      </c>
      <c r="AR43" s="10">
        <v>593</v>
      </c>
      <c r="AS43" s="30">
        <f t="shared" si="21"/>
        <v>0.79384203480589022</v>
      </c>
      <c r="AT43" s="10">
        <v>194</v>
      </c>
      <c r="AU43" s="30">
        <f t="shared" si="22"/>
        <v>0.25293350717079532</v>
      </c>
      <c r="AV43" s="10">
        <v>573</v>
      </c>
      <c r="AW43" s="30">
        <f t="shared" si="23"/>
        <v>0.74706649282920468</v>
      </c>
      <c r="AX43" s="10">
        <v>73</v>
      </c>
      <c r="AY43" s="30">
        <f t="shared" si="24"/>
        <v>0.24013157894736842</v>
      </c>
      <c r="AZ43" s="10">
        <v>231</v>
      </c>
      <c r="BA43" s="35">
        <f t="shared" si="25"/>
        <v>0.75986842105263153</v>
      </c>
    </row>
    <row r="44" spans="1:53" x14ac:dyDescent="0.25">
      <c r="A44" s="9" t="s">
        <v>46</v>
      </c>
      <c r="B44" s="10">
        <v>9</v>
      </c>
      <c r="C44" s="30">
        <f t="shared" si="0"/>
        <v>0.26470588235294118</v>
      </c>
      <c r="D44" s="10">
        <v>25</v>
      </c>
      <c r="E44" s="30">
        <f t="shared" si="1"/>
        <v>0.73529411764705888</v>
      </c>
      <c r="F44" s="10">
        <v>15</v>
      </c>
      <c r="G44" s="30">
        <f t="shared" si="2"/>
        <v>0.35714285714285715</v>
      </c>
      <c r="H44" s="10">
        <v>27</v>
      </c>
      <c r="I44" s="30">
        <f t="shared" si="3"/>
        <v>0.6428571428571429</v>
      </c>
      <c r="J44" s="10">
        <v>4</v>
      </c>
      <c r="K44" s="30">
        <f t="shared" si="4"/>
        <v>0.21052631578947367</v>
      </c>
      <c r="L44" s="10">
        <v>15</v>
      </c>
      <c r="M44" s="30">
        <f t="shared" si="5"/>
        <v>0.78947368421052633</v>
      </c>
      <c r="N44" s="10">
        <v>8</v>
      </c>
      <c r="O44" s="30">
        <f t="shared" si="6"/>
        <v>0.29629629629629628</v>
      </c>
      <c r="P44" s="10">
        <v>19</v>
      </c>
      <c r="Q44" s="30">
        <f t="shared" si="7"/>
        <v>0.70370370370370372</v>
      </c>
      <c r="R44" s="10">
        <v>3</v>
      </c>
      <c r="S44" s="30">
        <f t="shared" si="8"/>
        <v>0.21428571428571427</v>
      </c>
      <c r="T44" s="10">
        <v>11</v>
      </c>
      <c r="U44" s="30">
        <f t="shared" si="9"/>
        <v>0.7857142857142857</v>
      </c>
      <c r="V44" s="10">
        <v>4</v>
      </c>
      <c r="W44" s="30">
        <f t="shared" si="10"/>
        <v>0.2</v>
      </c>
      <c r="X44" s="10">
        <v>16</v>
      </c>
      <c r="Y44" s="30">
        <f t="shared" si="11"/>
        <v>0.8</v>
      </c>
      <c r="Z44" s="10">
        <v>8</v>
      </c>
      <c r="AA44" s="30">
        <f t="shared" si="12"/>
        <v>0.2857142857142857</v>
      </c>
      <c r="AB44" s="10">
        <v>20</v>
      </c>
      <c r="AC44" s="30">
        <f t="shared" si="13"/>
        <v>0.7142857142857143</v>
      </c>
      <c r="AD44" s="10">
        <v>25</v>
      </c>
      <c r="AE44" s="30">
        <f t="shared" si="14"/>
        <v>0.21008403361344538</v>
      </c>
      <c r="AF44" s="10">
        <v>94</v>
      </c>
      <c r="AG44" s="30">
        <f t="shared" si="15"/>
        <v>0.78991596638655459</v>
      </c>
      <c r="AH44" s="10">
        <v>15</v>
      </c>
      <c r="AI44" s="30">
        <f t="shared" si="16"/>
        <v>0.10344827586206896</v>
      </c>
      <c r="AJ44" s="10">
        <v>130</v>
      </c>
      <c r="AK44" s="30">
        <f t="shared" si="17"/>
        <v>0.89655172413793105</v>
      </c>
      <c r="AL44" s="10">
        <v>16</v>
      </c>
      <c r="AM44" s="30">
        <f t="shared" si="18"/>
        <v>0.10884353741496598</v>
      </c>
      <c r="AN44" s="10">
        <v>131</v>
      </c>
      <c r="AO44" s="30">
        <f t="shared" si="19"/>
        <v>0.891156462585034</v>
      </c>
      <c r="AP44" s="10">
        <v>14</v>
      </c>
      <c r="AQ44" s="30">
        <f t="shared" si="20"/>
        <v>9.9290780141843976E-2</v>
      </c>
      <c r="AR44" s="10">
        <v>127</v>
      </c>
      <c r="AS44" s="30">
        <f t="shared" si="21"/>
        <v>0.900709219858156</v>
      </c>
      <c r="AT44" s="10">
        <v>39</v>
      </c>
      <c r="AU44" s="30">
        <f t="shared" si="22"/>
        <v>0.16883116883116883</v>
      </c>
      <c r="AV44" s="10">
        <v>192</v>
      </c>
      <c r="AW44" s="30">
        <f t="shared" si="23"/>
        <v>0.83116883116883122</v>
      </c>
      <c r="AX44" s="10">
        <v>42</v>
      </c>
      <c r="AY44" s="30">
        <f t="shared" si="24"/>
        <v>0.1037037037037037</v>
      </c>
      <c r="AZ44" s="10">
        <v>363</v>
      </c>
      <c r="BA44" s="35">
        <f t="shared" si="25"/>
        <v>0.89629629629629626</v>
      </c>
    </row>
    <row r="45" spans="1:53" x14ac:dyDescent="0.25">
      <c r="A45" s="9" t="s">
        <v>48</v>
      </c>
      <c r="B45" s="10">
        <v>1</v>
      </c>
      <c r="C45" s="30">
        <f t="shared" si="0"/>
        <v>0.25</v>
      </c>
      <c r="D45" s="10">
        <v>3</v>
      </c>
      <c r="E45" s="30">
        <f t="shared" si="1"/>
        <v>0.75</v>
      </c>
      <c r="F45" s="11">
        <v>0</v>
      </c>
      <c r="G45" s="30" t="str">
        <f t="shared" si="2"/>
        <v>-</v>
      </c>
      <c r="H45" s="10">
        <v>2</v>
      </c>
      <c r="I45" s="30">
        <f t="shared" si="3"/>
        <v>1</v>
      </c>
      <c r="J45" s="10">
        <v>3</v>
      </c>
      <c r="K45" s="30">
        <f t="shared" si="4"/>
        <v>0.42857142857142855</v>
      </c>
      <c r="L45" s="10">
        <v>4</v>
      </c>
      <c r="M45" s="30">
        <f t="shared" si="5"/>
        <v>0.5714285714285714</v>
      </c>
      <c r="N45" s="10">
        <v>1</v>
      </c>
      <c r="O45" s="30">
        <f t="shared" si="6"/>
        <v>0.5</v>
      </c>
      <c r="P45" s="10">
        <v>1</v>
      </c>
      <c r="Q45" s="30">
        <f t="shared" si="7"/>
        <v>0.5</v>
      </c>
      <c r="R45" s="10">
        <v>2</v>
      </c>
      <c r="S45" s="30">
        <f t="shared" si="8"/>
        <v>0.22222222222222221</v>
      </c>
      <c r="T45" s="10">
        <v>7</v>
      </c>
      <c r="U45" s="30">
        <f t="shared" si="9"/>
        <v>0.77777777777777779</v>
      </c>
      <c r="V45" s="10">
        <v>2</v>
      </c>
      <c r="W45" s="30">
        <f t="shared" si="10"/>
        <v>0.22222222222222221</v>
      </c>
      <c r="X45" s="10">
        <v>7</v>
      </c>
      <c r="Y45" s="30">
        <f t="shared" si="11"/>
        <v>0.77777777777777779</v>
      </c>
      <c r="Z45" s="10">
        <v>13</v>
      </c>
      <c r="AA45" s="30">
        <f t="shared" si="12"/>
        <v>0.48148148148148145</v>
      </c>
      <c r="AB45" s="10">
        <v>14</v>
      </c>
      <c r="AC45" s="30">
        <f t="shared" si="13"/>
        <v>0.51851851851851849</v>
      </c>
      <c r="AD45" s="10">
        <v>26</v>
      </c>
      <c r="AE45" s="30">
        <f t="shared" si="14"/>
        <v>0.27368421052631581</v>
      </c>
      <c r="AF45" s="10">
        <v>69</v>
      </c>
      <c r="AG45" s="30">
        <f t="shared" si="15"/>
        <v>0.72631578947368425</v>
      </c>
      <c r="AH45" s="10">
        <v>38</v>
      </c>
      <c r="AI45" s="30">
        <f t="shared" si="16"/>
        <v>0.32203389830508472</v>
      </c>
      <c r="AJ45" s="10">
        <v>80</v>
      </c>
      <c r="AK45" s="30">
        <f t="shared" si="17"/>
        <v>0.67796610169491522</v>
      </c>
      <c r="AL45" s="10">
        <v>17</v>
      </c>
      <c r="AM45" s="30">
        <f t="shared" si="18"/>
        <v>0.19318181818181818</v>
      </c>
      <c r="AN45" s="10">
        <v>71</v>
      </c>
      <c r="AO45" s="30">
        <f t="shared" si="19"/>
        <v>0.80681818181818177</v>
      </c>
      <c r="AP45" s="10">
        <v>24</v>
      </c>
      <c r="AQ45" s="30">
        <f t="shared" si="20"/>
        <v>0.32</v>
      </c>
      <c r="AR45" s="10">
        <v>51</v>
      </c>
      <c r="AS45" s="30">
        <f t="shared" si="21"/>
        <v>0.68</v>
      </c>
      <c r="AT45" s="10">
        <v>24</v>
      </c>
      <c r="AU45" s="30">
        <f t="shared" si="22"/>
        <v>0.27906976744186046</v>
      </c>
      <c r="AV45" s="10">
        <v>62</v>
      </c>
      <c r="AW45" s="30">
        <f t="shared" si="23"/>
        <v>0.72093023255813948</v>
      </c>
      <c r="AX45" s="10">
        <v>7</v>
      </c>
      <c r="AY45" s="30">
        <f t="shared" si="24"/>
        <v>0.17073170731707318</v>
      </c>
      <c r="AZ45" s="10">
        <v>34</v>
      </c>
      <c r="BA45" s="35">
        <f t="shared" si="25"/>
        <v>0.82926829268292679</v>
      </c>
    </row>
    <row r="46" spans="1:53" x14ac:dyDescent="0.25">
      <c r="A46" s="9" t="s">
        <v>49</v>
      </c>
      <c r="B46" s="10">
        <v>5</v>
      </c>
      <c r="C46" s="30">
        <f t="shared" si="0"/>
        <v>0.23809523809523808</v>
      </c>
      <c r="D46" s="10">
        <v>16</v>
      </c>
      <c r="E46" s="30">
        <f t="shared" si="1"/>
        <v>0.76190476190476186</v>
      </c>
      <c r="F46" s="11">
        <v>0</v>
      </c>
      <c r="G46" s="30" t="str">
        <f t="shared" si="2"/>
        <v>-</v>
      </c>
      <c r="H46" s="10">
        <v>1</v>
      </c>
      <c r="I46" s="30">
        <f t="shared" si="3"/>
        <v>1</v>
      </c>
      <c r="J46" s="11">
        <v>0</v>
      </c>
      <c r="K46" s="30" t="str">
        <f t="shared" si="4"/>
        <v>-</v>
      </c>
      <c r="L46" s="11">
        <v>0</v>
      </c>
      <c r="M46" s="30" t="str">
        <f t="shared" si="5"/>
        <v>-</v>
      </c>
      <c r="N46" s="11">
        <v>0</v>
      </c>
      <c r="O46" s="30" t="str">
        <f t="shared" si="6"/>
        <v>-</v>
      </c>
      <c r="P46" s="10">
        <v>2</v>
      </c>
      <c r="Q46" s="30">
        <f t="shared" si="7"/>
        <v>1</v>
      </c>
      <c r="R46" s="10">
        <v>1</v>
      </c>
      <c r="S46" s="30">
        <f t="shared" si="8"/>
        <v>0.33333333333333331</v>
      </c>
      <c r="T46" s="10">
        <v>2</v>
      </c>
      <c r="U46" s="30">
        <f t="shared" si="9"/>
        <v>0.66666666666666663</v>
      </c>
      <c r="V46" s="10">
        <v>2</v>
      </c>
      <c r="W46" s="30">
        <f t="shared" si="10"/>
        <v>7.6923076923076927E-2</v>
      </c>
      <c r="X46" s="10">
        <v>24</v>
      </c>
      <c r="Y46" s="30">
        <f t="shared" si="11"/>
        <v>0.92307692307692313</v>
      </c>
      <c r="Z46" s="10">
        <v>10</v>
      </c>
      <c r="AA46" s="30">
        <f t="shared" si="12"/>
        <v>0.15384615384615385</v>
      </c>
      <c r="AB46" s="10">
        <v>55</v>
      </c>
      <c r="AC46" s="30">
        <f t="shared" si="13"/>
        <v>0.84615384615384615</v>
      </c>
      <c r="AD46" s="10">
        <v>33</v>
      </c>
      <c r="AE46" s="30">
        <f t="shared" si="14"/>
        <v>0.1134020618556701</v>
      </c>
      <c r="AF46" s="10">
        <v>258</v>
      </c>
      <c r="AG46" s="30">
        <f t="shared" si="15"/>
        <v>0.88659793814432986</v>
      </c>
      <c r="AH46" s="10">
        <v>29</v>
      </c>
      <c r="AI46" s="30">
        <f t="shared" si="16"/>
        <v>0.13942307692307693</v>
      </c>
      <c r="AJ46" s="10">
        <v>179</v>
      </c>
      <c r="AK46" s="30">
        <f t="shared" si="17"/>
        <v>0.86057692307692313</v>
      </c>
      <c r="AL46" s="10">
        <v>47</v>
      </c>
      <c r="AM46" s="30">
        <f t="shared" si="18"/>
        <v>0.17472118959107807</v>
      </c>
      <c r="AN46" s="10">
        <v>222</v>
      </c>
      <c r="AO46" s="30">
        <f t="shared" si="19"/>
        <v>0.82527881040892193</v>
      </c>
      <c r="AP46" s="10">
        <v>43</v>
      </c>
      <c r="AQ46" s="30">
        <f t="shared" si="20"/>
        <v>0.18067226890756302</v>
      </c>
      <c r="AR46" s="10">
        <v>195</v>
      </c>
      <c r="AS46" s="30">
        <f t="shared" si="21"/>
        <v>0.81932773109243695</v>
      </c>
      <c r="AT46" s="10">
        <v>50</v>
      </c>
      <c r="AU46" s="30">
        <f t="shared" si="22"/>
        <v>0.22123893805309736</v>
      </c>
      <c r="AV46" s="10">
        <v>176</v>
      </c>
      <c r="AW46" s="30">
        <f t="shared" si="23"/>
        <v>0.77876106194690264</v>
      </c>
      <c r="AX46" s="10">
        <v>10</v>
      </c>
      <c r="AY46" s="30">
        <f t="shared" si="24"/>
        <v>0.10638297872340426</v>
      </c>
      <c r="AZ46" s="10">
        <v>84</v>
      </c>
      <c r="BA46" s="35">
        <f t="shared" si="25"/>
        <v>0.8936170212765957</v>
      </c>
    </row>
    <row r="47" spans="1:53" x14ac:dyDescent="0.25">
      <c r="A47" s="9" t="s">
        <v>66</v>
      </c>
      <c r="B47" s="11">
        <v>0</v>
      </c>
      <c r="C47" s="30" t="str">
        <f t="shared" si="0"/>
        <v>-</v>
      </c>
      <c r="D47" s="12">
        <v>0</v>
      </c>
      <c r="E47" s="30" t="str">
        <f t="shared" si="1"/>
        <v>-</v>
      </c>
      <c r="F47" s="11">
        <v>0</v>
      </c>
      <c r="G47" s="30" t="str">
        <f t="shared" si="2"/>
        <v>-</v>
      </c>
      <c r="H47" s="12">
        <v>0</v>
      </c>
      <c r="I47" s="30" t="str">
        <f t="shared" si="3"/>
        <v>-</v>
      </c>
      <c r="J47" s="11">
        <v>0</v>
      </c>
      <c r="K47" s="30" t="str">
        <f t="shared" si="4"/>
        <v>-</v>
      </c>
      <c r="L47" s="12">
        <v>0</v>
      </c>
      <c r="M47" s="30" t="str">
        <f t="shared" si="5"/>
        <v>-</v>
      </c>
      <c r="N47" s="11">
        <v>0</v>
      </c>
      <c r="O47" s="30" t="str">
        <f t="shared" si="6"/>
        <v>-</v>
      </c>
      <c r="P47" s="12">
        <v>0</v>
      </c>
      <c r="Q47" s="30" t="str">
        <f t="shared" si="7"/>
        <v>-</v>
      </c>
      <c r="R47" s="11">
        <v>0</v>
      </c>
      <c r="S47" s="30" t="str">
        <f t="shared" si="8"/>
        <v>-</v>
      </c>
      <c r="T47" s="12">
        <v>0</v>
      </c>
      <c r="U47" s="30" t="str">
        <f t="shared" si="9"/>
        <v>-</v>
      </c>
      <c r="V47" s="11">
        <v>0</v>
      </c>
      <c r="W47" s="30" t="str">
        <f t="shared" si="10"/>
        <v>-</v>
      </c>
      <c r="X47" s="12">
        <v>0</v>
      </c>
      <c r="Y47" s="30" t="str">
        <f t="shared" si="11"/>
        <v>-</v>
      </c>
      <c r="Z47" s="11">
        <v>0</v>
      </c>
      <c r="AA47" s="30" t="str">
        <f t="shared" si="12"/>
        <v>-</v>
      </c>
      <c r="AB47" s="12">
        <v>0</v>
      </c>
      <c r="AC47" s="30" t="str">
        <f t="shared" si="13"/>
        <v>-</v>
      </c>
      <c r="AD47" s="11">
        <v>0</v>
      </c>
      <c r="AE47" s="30" t="str">
        <f t="shared" si="14"/>
        <v>-</v>
      </c>
      <c r="AF47" s="12">
        <v>0</v>
      </c>
      <c r="AG47" s="30" t="str">
        <f t="shared" si="15"/>
        <v>-</v>
      </c>
      <c r="AH47" s="11">
        <v>0</v>
      </c>
      <c r="AI47" s="30" t="str">
        <f t="shared" si="16"/>
        <v>-</v>
      </c>
      <c r="AJ47" s="12">
        <v>0</v>
      </c>
      <c r="AK47" s="30" t="str">
        <f t="shared" si="17"/>
        <v>-</v>
      </c>
      <c r="AL47" s="11">
        <v>0</v>
      </c>
      <c r="AM47" s="30" t="str">
        <f t="shared" si="18"/>
        <v>-</v>
      </c>
      <c r="AN47" s="12">
        <v>0</v>
      </c>
      <c r="AO47" s="30" t="str">
        <f t="shared" si="19"/>
        <v>-</v>
      </c>
      <c r="AP47" s="11">
        <v>0</v>
      </c>
      <c r="AQ47" s="30" t="str">
        <f t="shared" si="20"/>
        <v>-</v>
      </c>
      <c r="AR47" s="12">
        <v>0</v>
      </c>
      <c r="AS47" s="30" t="str">
        <f t="shared" si="21"/>
        <v>-</v>
      </c>
      <c r="AT47" s="10">
        <v>1</v>
      </c>
      <c r="AU47" s="30">
        <f t="shared" si="22"/>
        <v>1</v>
      </c>
      <c r="AV47" s="12">
        <v>0</v>
      </c>
      <c r="AW47" s="30" t="str">
        <f t="shared" si="23"/>
        <v>-</v>
      </c>
      <c r="AX47" s="11">
        <v>0</v>
      </c>
      <c r="AY47" s="30" t="str">
        <f t="shared" si="24"/>
        <v>-</v>
      </c>
      <c r="AZ47" s="12">
        <v>0</v>
      </c>
      <c r="BA47" s="35" t="str">
        <f t="shared" si="25"/>
        <v>-</v>
      </c>
    </row>
    <row r="48" spans="1:53" x14ac:dyDescent="0.25">
      <c r="A48" s="9" t="s">
        <v>52</v>
      </c>
      <c r="B48" s="10">
        <v>2</v>
      </c>
      <c r="C48" s="30">
        <f t="shared" si="0"/>
        <v>0.2</v>
      </c>
      <c r="D48" s="10">
        <v>8</v>
      </c>
      <c r="E48" s="30">
        <f t="shared" si="1"/>
        <v>0.8</v>
      </c>
      <c r="F48" s="10">
        <v>1</v>
      </c>
      <c r="G48" s="30">
        <f t="shared" si="2"/>
        <v>0.14285714285714285</v>
      </c>
      <c r="H48" s="10">
        <v>6</v>
      </c>
      <c r="I48" s="30">
        <f t="shared" si="3"/>
        <v>0.8571428571428571</v>
      </c>
      <c r="J48" s="10">
        <v>3</v>
      </c>
      <c r="K48" s="30">
        <f t="shared" si="4"/>
        <v>0.42857142857142855</v>
      </c>
      <c r="L48" s="10">
        <v>4</v>
      </c>
      <c r="M48" s="30">
        <f t="shared" si="5"/>
        <v>0.5714285714285714</v>
      </c>
      <c r="N48" s="10">
        <v>1</v>
      </c>
      <c r="O48" s="30">
        <f t="shared" si="6"/>
        <v>0.2</v>
      </c>
      <c r="P48" s="10">
        <v>4</v>
      </c>
      <c r="Q48" s="30">
        <f t="shared" si="7"/>
        <v>0.8</v>
      </c>
      <c r="R48" s="10">
        <v>4</v>
      </c>
      <c r="S48" s="30">
        <f t="shared" si="8"/>
        <v>0.2857142857142857</v>
      </c>
      <c r="T48" s="10">
        <v>10</v>
      </c>
      <c r="U48" s="30">
        <f t="shared" si="9"/>
        <v>0.7142857142857143</v>
      </c>
      <c r="V48" s="10">
        <v>4</v>
      </c>
      <c r="W48" s="30">
        <f t="shared" si="10"/>
        <v>0.21052631578947367</v>
      </c>
      <c r="X48" s="10">
        <v>15</v>
      </c>
      <c r="Y48" s="30">
        <f t="shared" si="11"/>
        <v>0.78947368421052633</v>
      </c>
      <c r="Z48" s="10">
        <v>9</v>
      </c>
      <c r="AA48" s="30">
        <f t="shared" si="12"/>
        <v>0.29032258064516131</v>
      </c>
      <c r="AB48" s="10">
        <v>22</v>
      </c>
      <c r="AC48" s="30">
        <f t="shared" si="13"/>
        <v>0.70967741935483875</v>
      </c>
      <c r="AD48" s="10">
        <v>19</v>
      </c>
      <c r="AE48" s="30">
        <f t="shared" si="14"/>
        <v>0.22093023255813954</v>
      </c>
      <c r="AF48" s="10">
        <v>67</v>
      </c>
      <c r="AG48" s="30">
        <f t="shared" si="15"/>
        <v>0.77906976744186052</v>
      </c>
      <c r="AH48" s="10">
        <v>13</v>
      </c>
      <c r="AI48" s="30">
        <f t="shared" si="16"/>
        <v>0.20967741935483872</v>
      </c>
      <c r="AJ48" s="10">
        <v>49</v>
      </c>
      <c r="AK48" s="30">
        <f t="shared" si="17"/>
        <v>0.79032258064516125</v>
      </c>
      <c r="AL48" s="10">
        <v>23</v>
      </c>
      <c r="AM48" s="30">
        <f t="shared" si="18"/>
        <v>0.35384615384615387</v>
      </c>
      <c r="AN48" s="10">
        <v>42</v>
      </c>
      <c r="AO48" s="30">
        <f t="shared" si="19"/>
        <v>0.64615384615384619</v>
      </c>
      <c r="AP48" s="10">
        <v>21</v>
      </c>
      <c r="AQ48" s="30">
        <f t="shared" si="20"/>
        <v>0.19811320754716982</v>
      </c>
      <c r="AR48" s="10">
        <v>85</v>
      </c>
      <c r="AS48" s="30">
        <f t="shared" si="21"/>
        <v>0.80188679245283023</v>
      </c>
      <c r="AT48" s="10">
        <v>31</v>
      </c>
      <c r="AU48" s="30">
        <f t="shared" si="22"/>
        <v>0.13716814159292035</v>
      </c>
      <c r="AV48" s="10">
        <v>195</v>
      </c>
      <c r="AW48" s="30">
        <f t="shared" si="23"/>
        <v>0.86283185840707965</v>
      </c>
      <c r="AX48" s="10">
        <v>11</v>
      </c>
      <c r="AY48" s="30">
        <f t="shared" si="24"/>
        <v>0.11702127659574468</v>
      </c>
      <c r="AZ48" s="10">
        <v>83</v>
      </c>
      <c r="BA48" s="35">
        <f t="shared" si="25"/>
        <v>0.88297872340425532</v>
      </c>
    </row>
    <row r="49" spans="1:54" x14ac:dyDescent="0.25">
      <c r="A49" s="9" t="s">
        <v>53</v>
      </c>
      <c r="B49" s="10">
        <v>7</v>
      </c>
      <c r="C49" s="30">
        <f t="shared" si="0"/>
        <v>0.23333333333333334</v>
      </c>
      <c r="D49" s="10">
        <v>23</v>
      </c>
      <c r="E49" s="30">
        <f t="shared" si="1"/>
        <v>0.76666666666666672</v>
      </c>
      <c r="F49" s="10">
        <v>4</v>
      </c>
      <c r="G49" s="30">
        <f t="shared" si="2"/>
        <v>0.18181818181818182</v>
      </c>
      <c r="H49" s="10">
        <v>18</v>
      </c>
      <c r="I49" s="30">
        <f t="shared" si="3"/>
        <v>0.81818181818181823</v>
      </c>
      <c r="J49" s="10">
        <v>2</v>
      </c>
      <c r="K49" s="30">
        <f t="shared" si="4"/>
        <v>5.5555555555555552E-2</v>
      </c>
      <c r="L49" s="10">
        <v>34</v>
      </c>
      <c r="M49" s="30">
        <f t="shared" si="5"/>
        <v>0.94444444444444442</v>
      </c>
      <c r="N49" s="10">
        <v>3</v>
      </c>
      <c r="O49" s="30">
        <f t="shared" si="6"/>
        <v>5.4545454545454543E-2</v>
      </c>
      <c r="P49" s="10">
        <v>52</v>
      </c>
      <c r="Q49" s="30">
        <f t="shared" si="7"/>
        <v>0.94545454545454544</v>
      </c>
      <c r="R49" s="10">
        <v>2</v>
      </c>
      <c r="S49" s="30">
        <f t="shared" si="8"/>
        <v>6.8965517241379309E-2</v>
      </c>
      <c r="T49" s="10">
        <v>27</v>
      </c>
      <c r="U49" s="30">
        <f t="shared" si="9"/>
        <v>0.93103448275862066</v>
      </c>
      <c r="V49" s="10">
        <v>5</v>
      </c>
      <c r="W49" s="30">
        <f t="shared" si="10"/>
        <v>0.12820512820512819</v>
      </c>
      <c r="X49" s="10">
        <v>34</v>
      </c>
      <c r="Y49" s="30">
        <f t="shared" si="11"/>
        <v>0.87179487179487181</v>
      </c>
      <c r="Z49" s="10">
        <v>5</v>
      </c>
      <c r="AA49" s="30">
        <f t="shared" si="12"/>
        <v>0.25</v>
      </c>
      <c r="AB49" s="10">
        <v>15</v>
      </c>
      <c r="AC49" s="30">
        <f t="shared" si="13"/>
        <v>0.75</v>
      </c>
      <c r="AD49" s="10">
        <v>9</v>
      </c>
      <c r="AE49" s="30">
        <f t="shared" si="14"/>
        <v>0.20930232558139536</v>
      </c>
      <c r="AF49" s="10">
        <v>34</v>
      </c>
      <c r="AG49" s="30">
        <f t="shared" si="15"/>
        <v>0.79069767441860461</v>
      </c>
      <c r="AH49" s="10">
        <v>13</v>
      </c>
      <c r="AI49" s="30">
        <f t="shared" si="16"/>
        <v>0.23636363636363636</v>
      </c>
      <c r="AJ49" s="10">
        <v>42</v>
      </c>
      <c r="AK49" s="30">
        <f t="shared" si="17"/>
        <v>0.76363636363636367</v>
      </c>
      <c r="AL49" s="10">
        <v>13</v>
      </c>
      <c r="AM49" s="30">
        <f t="shared" si="18"/>
        <v>0.20967741935483872</v>
      </c>
      <c r="AN49" s="10">
        <v>49</v>
      </c>
      <c r="AO49" s="30">
        <f t="shared" si="19"/>
        <v>0.79032258064516125</v>
      </c>
      <c r="AP49" s="10">
        <v>6</v>
      </c>
      <c r="AQ49" s="30">
        <f t="shared" si="20"/>
        <v>0.16216216216216217</v>
      </c>
      <c r="AR49" s="10">
        <v>31</v>
      </c>
      <c r="AS49" s="30">
        <f t="shared" si="21"/>
        <v>0.83783783783783783</v>
      </c>
      <c r="AT49" s="10">
        <v>14</v>
      </c>
      <c r="AU49" s="30">
        <f t="shared" si="22"/>
        <v>0.2413793103448276</v>
      </c>
      <c r="AV49" s="10">
        <v>44</v>
      </c>
      <c r="AW49" s="30">
        <f t="shared" si="23"/>
        <v>0.75862068965517238</v>
      </c>
      <c r="AX49" s="10">
        <v>5</v>
      </c>
      <c r="AY49" s="30">
        <f t="shared" si="24"/>
        <v>0.12820512820512819</v>
      </c>
      <c r="AZ49" s="10">
        <v>34</v>
      </c>
      <c r="BA49" s="35">
        <f t="shared" si="25"/>
        <v>0.87179487179487181</v>
      </c>
    </row>
    <row r="50" spans="1:54" x14ac:dyDescent="0.25">
      <c r="A50" s="9" t="s">
        <v>54</v>
      </c>
      <c r="B50" s="10">
        <v>1</v>
      </c>
      <c r="C50" s="30">
        <f t="shared" si="0"/>
        <v>0.5</v>
      </c>
      <c r="D50" s="10">
        <v>1</v>
      </c>
      <c r="E50" s="30">
        <f t="shared" si="1"/>
        <v>0.5</v>
      </c>
      <c r="F50" s="11">
        <v>0</v>
      </c>
      <c r="G50" s="30" t="str">
        <f t="shared" si="2"/>
        <v>-</v>
      </c>
      <c r="H50" s="10">
        <v>1</v>
      </c>
      <c r="I50" s="30">
        <f t="shared" si="3"/>
        <v>1</v>
      </c>
      <c r="J50" s="11">
        <v>0</v>
      </c>
      <c r="K50" s="30" t="str">
        <f t="shared" si="4"/>
        <v>-</v>
      </c>
      <c r="L50" s="10">
        <v>3</v>
      </c>
      <c r="M50" s="30">
        <f t="shared" si="5"/>
        <v>1</v>
      </c>
      <c r="N50" s="10">
        <v>1</v>
      </c>
      <c r="O50" s="30">
        <f t="shared" si="6"/>
        <v>0.25</v>
      </c>
      <c r="P50" s="10">
        <v>3</v>
      </c>
      <c r="Q50" s="30">
        <f t="shared" si="7"/>
        <v>0.75</v>
      </c>
      <c r="R50" s="11">
        <v>0</v>
      </c>
      <c r="S50" s="30" t="str">
        <f t="shared" si="8"/>
        <v>-</v>
      </c>
      <c r="T50" s="11">
        <v>0</v>
      </c>
      <c r="U50" s="30" t="str">
        <f t="shared" si="9"/>
        <v>-</v>
      </c>
      <c r="V50" s="11">
        <v>0</v>
      </c>
      <c r="W50" s="30" t="str">
        <f t="shared" si="10"/>
        <v>-</v>
      </c>
      <c r="X50" s="10">
        <v>4</v>
      </c>
      <c r="Y50" s="30">
        <f t="shared" si="11"/>
        <v>1</v>
      </c>
      <c r="Z50" s="10">
        <v>2</v>
      </c>
      <c r="AA50" s="30">
        <f t="shared" si="12"/>
        <v>0.2857142857142857</v>
      </c>
      <c r="AB50" s="10">
        <v>5</v>
      </c>
      <c r="AC50" s="30">
        <f t="shared" si="13"/>
        <v>0.7142857142857143</v>
      </c>
      <c r="AD50" s="10">
        <v>6</v>
      </c>
      <c r="AE50" s="30">
        <f t="shared" si="14"/>
        <v>0.2857142857142857</v>
      </c>
      <c r="AF50" s="10">
        <v>15</v>
      </c>
      <c r="AG50" s="30">
        <f t="shared" si="15"/>
        <v>0.7142857142857143</v>
      </c>
      <c r="AH50" s="10">
        <v>3</v>
      </c>
      <c r="AI50" s="30">
        <f t="shared" si="16"/>
        <v>0.16666666666666666</v>
      </c>
      <c r="AJ50" s="10">
        <v>15</v>
      </c>
      <c r="AK50" s="30">
        <f t="shared" si="17"/>
        <v>0.83333333333333337</v>
      </c>
      <c r="AL50" s="10">
        <v>1</v>
      </c>
      <c r="AM50" s="30">
        <f t="shared" si="18"/>
        <v>6.6666666666666666E-2</v>
      </c>
      <c r="AN50" s="10">
        <v>14</v>
      </c>
      <c r="AO50" s="30">
        <f t="shared" si="19"/>
        <v>0.93333333333333335</v>
      </c>
      <c r="AP50" s="10">
        <v>3</v>
      </c>
      <c r="AQ50" s="30">
        <f t="shared" si="20"/>
        <v>7.1428571428571425E-2</v>
      </c>
      <c r="AR50" s="10">
        <v>39</v>
      </c>
      <c r="AS50" s="30">
        <f t="shared" si="21"/>
        <v>0.9285714285714286</v>
      </c>
      <c r="AT50" s="10">
        <v>10</v>
      </c>
      <c r="AU50" s="30">
        <f t="shared" si="22"/>
        <v>0.15873015873015872</v>
      </c>
      <c r="AV50" s="10">
        <v>53</v>
      </c>
      <c r="AW50" s="30">
        <f t="shared" si="23"/>
        <v>0.84126984126984128</v>
      </c>
      <c r="AX50" s="10">
        <v>4</v>
      </c>
      <c r="AY50" s="30">
        <f t="shared" si="24"/>
        <v>6.8965517241379309E-2</v>
      </c>
      <c r="AZ50" s="10">
        <v>54</v>
      </c>
      <c r="BA50" s="35">
        <f t="shared" si="25"/>
        <v>0.93103448275862066</v>
      </c>
    </row>
    <row r="51" spans="1:54" x14ac:dyDescent="0.25">
      <c r="A51" s="9" t="s">
        <v>77</v>
      </c>
      <c r="B51" s="10">
        <v>0</v>
      </c>
      <c r="C51" s="30" t="str">
        <f t="shared" si="0"/>
        <v>-</v>
      </c>
      <c r="D51" s="11">
        <v>0</v>
      </c>
      <c r="E51" s="30" t="str">
        <f t="shared" si="1"/>
        <v>-</v>
      </c>
      <c r="F51" s="10">
        <v>0</v>
      </c>
      <c r="G51" s="30" t="str">
        <f t="shared" si="2"/>
        <v>-</v>
      </c>
      <c r="H51" s="11">
        <v>0</v>
      </c>
      <c r="I51" s="30" t="str">
        <f t="shared" si="3"/>
        <v>-</v>
      </c>
      <c r="J51" s="10">
        <v>0</v>
      </c>
      <c r="K51" s="30" t="str">
        <f t="shared" si="4"/>
        <v>-</v>
      </c>
      <c r="L51" s="11">
        <v>0</v>
      </c>
      <c r="M51" s="30" t="str">
        <f t="shared" si="5"/>
        <v>-</v>
      </c>
      <c r="N51" s="10">
        <v>0</v>
      </c>
      <c r="O51" s="30" t="str">
        <f t="shared" si="6"/>
        <v>-</v>
      </c>
      <c r="P51" s="11">
        <v>0</v>
      </c>
      <c r="Q51" s="30" t="str">
        <f t="shared" si="7"/>
        <v>-</v>
      </c>
      <c r="R51" s="10">
        <v>0</v>
      </c>
      <c r="S51" s="30" t="str">
        <f t="shared" si="8"/>
        <v>-</v>
      </c>
      <c r="T51" s="11">
        <v>0</v>
      </c>
      <c r="U51" s="30" t="str">
        <f t="shared" si="9"/>
        <v>-</v>
      </c>
      <c r="V51" s="10">
        <v>0</v>
      </c>
      <c r="W51" s="30" t="str">
        <f t="shared" si="10"/>
        <v>-</v>
      </c>
      <c r="X51" s="11">
        <v>0</v>
      </c>
      <c r="Y51" s="30" t="str">
        <f t="shared" si="11"/>
        <v>-</v>
      </c>
      <c r="Z51" s="10">
        <v>0</v>
      </c>
      <c r="AA51" s="30" t="str">
        <f t="shared" si="12"/>
        <v>-</v>
      </c>
      <c r="AB51" s="11">
        <v>0</v>
      </c>
      <c r="AC51" s="30" t="str">
        <f t="shared" si="13"/>
        <v>-</v>
      </c>
      <c r="AD51" s="10">
        <v>0</v>
      </c>
      <c r="AE51" s="30" t="str">
        <f t="shared" si="14"/>
        <v>-</v>
      </c>
      <c r="AF51" s="11">
        <v>0</v>
      </c>
      <c r="AG51" s="30" t="str">
        <f t="shared" si="15"/>
        <v>-</v>
      </c>
      <c r="AH51" s="10">
        <v>0</v>
      </c>
      <c r="AI51" s="30" t="str">
        <f t="shared" si="16"/>
        <v>-</v>
      </c>
      <c r="AJ51" s="11">
        <v>0</v>
      </c>
      <c r="AK51" s="30" t="str">
        <f t="shared" si="17"/>
        <v>-</v>
      </c>
      <c r="AL51" s="10">
        <v>0</v>
      </c>
      <c r="AM51" s="30" t="str">
        <f t="shared" si="18"/>
        <v>-</v>
      </c>
      <c r="AN51" s="11">
        <v>0</v>
      </c>
      <c r="AO51" s="30" t="str">
        <f t="shared" si="19"/>
        <v>-</v>
      </c>
      <c r="AP51" s="10">
        <v>0</v>
      </c>
      <c r="AQ51" s="30" t="str">
        <f t="shared" si="20"/>
        <v>-</v>
      </c>
      <c r="AR51" s="11">
        <v>0</v>
      </c>
      <c r="AS51" s="30" t="str">
        <f t="shared" si="21"/>
        <v>-</v>
      </c>
      <c r="AT51" s="10">
        <v>0</v>
      </c>
      <c r="AU51" s="30" t="str">
        <f t="shared" si="22"/>
        <v>-</v>
      </c>
      <c r="AV51" s="11">
        <v>0</v>
      </c>
      <c r="AW51" s="30" t="str">
        <f t="shared" si="23"/>
        <v>-</v>
      </c>
      <c r="AX51" s="10">
        <v>0</v>
      </c>
      <c r="AY51" s="30" t="str">
        <f t="shared" si="24"/>
        <v>-</v>
      </c>
      <c r="AZ51" s="10">
        <v>4</v>
      </c>
      <c r="BA51" s="35">
        <f t="shared" si="25"/>
        <v>1</v>
      </c>
    </row>
    <row r="52" spans="1:54" x14ac:dyDescent="0.25">
      <c r="A52" s="9" t="s">
        <v>56</v>
      </c>
      <c r="B52" s="10">
        <v>2</v>
      </c>
      <c r="C52" s="30">
        <f t="shared" si="0"/>
        <v>0.66666666666666663</v>
      </c>
      <c r="D52" s="10">
        <v>1</v>
      </c>
      <c r="E52" s="30">
        <f t="shared" si="1"/>
        <v>0.33333333333333331</v>
      </c>
      <c r="F52" s="10">
        <v>3</v>
      </c>
      <c r="G52" s="30">
        <f t="shared" si="2"/>
        <v>1</v>
      </c>
      <c r="H52" s="11">
        <v>0</v>
      </c>
      <c r="I52" s="30" t="str">
        <f t="shared" si="3"/>
        <v>-</v>
      </c>
      <c r="J52" s="11">
        <v>0</v>
      </c>
      <c r="K52" s="30" t="str">
        <f t="shared" si="4"/>
        <v>-</v>
      </c>
      <c r="L52" s="10">
        <v>1</v>
      </c>
      <c r="M52" s="30">
        <f t="shared" si="5"/>
        <v>1</v>
      </c>
      <c r="N52" s="10">
        <v>1</v>
      </c>
      <c r="O52" s="30">
        <f t="shared" si="6"/>
        <v>0.33333333333333331</v>
      </c>
      <c r="P52" s="10">
        <v>2</v>
      </c>
      <c r="Q52" s="30">
        <f t="shared" si="7"/>
        <v>0.66666666666666663</v>
      </c>
      <c r="R52" s="10">
        <v>1</v>
      </c>
      <c r="S52" s="30">
        <f t="shared" si="8"/>
        <v>0.25</v>
      </c>
      <c r="T52" s="10">
        <v>3</v>
      </c>
      <c r="U52" s="30">
        <f t="shared" si="9"/>
        <v>0.75</v>
      </c>
      <c r="V52" s="11">
        <v>0</v>
      </c>
      <c r="W52" s="30" t="str">
        <f t="shared" si="10"/>
        <v>-</v>
      </c>
      <c r="X52" s="10">
        <v>4</v>
      </c>
      <c r="Y52" s="30">
        <f t="shared" si="11"/>
        <v>1</v>
      </c>
      <c r="Z52" s="10">
        <v>1</v>
      </c>
      <c r="AA52" s="30">
        <f t="shared" si="12"/>
        <v>0.14285714285714285</v>
      </c>
      <c r="AB52" s="10">
        <v>6</v>
      </c>
      <c r="AC52" s="30">
        <f t="shared" si="13"/>
        <v>0.8571428571428571</v>
      </c>
      <c r="AD52" s="10">
        <v>9</v>
      </c>
      <c r="AE52" s="30">
        <f t="shared" si="14"/>
        <v>0.3</v>
      </c>
      <c r="AF52" s="10">
        <v>21</v>
      </c>
      <c r="AG52" s="30">
        <f t="shared" si="15"/>
        <v>0.7</v>
      </c>
      <c r="AH52" s="10">
        <v>6</v>
      </c>
      <c r="AI52" s="30">
        <f t="shared" si="16"/>
        <v>0.23076923076923078</v>
      </c>
      <c r="AJ52" s="10">
        <v>20</v>
      </c>
      <c r="AK52" s="30">
        <f t="shared" si="17"/>
        <v>0.76923076923076927</v>
      </c>
      <c r="AL52" s="10">
        <v>12</v>
      </c>
      <c r="AM52" s="30">
        <f t="shared" si="18"/>
        <v>0.33333333333333331</v>
      </c>
      <c r="AN52" s="10">
        <v>24</v>
      </c>
      <c r="AO52" s="30">
        <f t="shared" si="19"/>
        <v>0.66666666666666663</v>
      </c>
      <c r="AP52" s="10">
        <v>6</v>
      </c>
      <c r="AQ52" s="30">
        <f t="shared" si="20"/>
        <v>0.23076923076923078</v>
      </c>
      <c r="AR52" s="10">
        <v>20</v>
      </c>
      <c r="AS52" s="30">
        <f t="shared" si="21"/>
        <v>0.76923076923076927</v>
      </c>
      <c r="AT52" s="10">
        <v>6</v>
      </c>
      <c r="AU52" s="30">
        <f t="shared" si="22"/>
        <v>0.16216216216216217</v>
      </c>
      <c r="AV52" s="10">
        <v>31</v>
      </c>
      <c r="AW52" s="30">
        <f t="shared" si="23"/>
        <v>0.83783783783783783</v>
      </c>
      <c r="AX52" s="10">
        <v>2</v>
      </c>
      <c r="AY52" s="30">
        <f t="shared" si="24"/>
        <v>8.3333333333333329E-2</v>
      </c>
      <c r="AZ52" s="10">
        <v>22</v>
      </c>
      <c r="BA52" s="35">
        <f t="shared" si="25"/>
        <v>0.91666666666666663</v>
      </c>
    </row>
    <row r="53" spans="1:54" x14ac:dyDescent="0.25">
      <c r="A53" s="9" t="s">
        <v>57</v>
      </c>
      <c r="B53" s="10">
        <v>5</v>
      </c>
      <c r="C53" s="30">
        <f t="shared" si="0"/>
        <v>0.20833333333333334</v>
      </c>
      <c r="D53" s="10">
        <v>19</v>
      </c>
      <c r="E53" s="30">
        <f t="shared" si="1"/>
        <v>0.79166666666666663</v>
      </c>
      <c r="F53" s="11">
        <v>0</v>
      </c>
      <c r="G53" s="30" t="str">
        <f t="shared" si="2"/>
        <v>-</v>
      </c>
      <c r="H53" s="10">
        <v>9</v>
      </c>
      <c r="I53" s="30">
        <f t="shared" si="3"/>
        <v>1</v>
      </c>
      <c r="J53" s="10">
        <v>4</v>
      </c>
      <c r="K53" s="30">
        <f t="shared" si="4"/>
        <v>0.30769230769230771</v>
      </c>
      <c r="L53" s="10">
        <v>9</v>
      </c>
      <c r="M53" s="30">
        <f t="shared" si="5"/>
        <v>0.69230769230769229</v>
      </c>
      <c r="N53" s="10">
        <v>2</v>
      </c>
      <c r="O53" s="30">
        <f t="shared" si="6"/>
        <v>0.22222222222222221</v>
      </c>
      <c r="P53" s="10">
        <v>7</v>
      </c>
      <c r="Q53" s="30">
        <f t="shared" si="7"/>
        <v>0.77777777777777779</v>
      </c>
      <c r="R53" s="10">
        <v>1</v>
      </c>
      <c r="S53" s="30">
        <f t="shared" si="8"/>
        <v>0.05</v>
      </c>
      <c r="T53" s="10">
        <v>19</v>
      </c>
      <c r="U53" s="30">
        <f t="shared" si="9"/>
        <v>0.95</v>
      </c>
      <c r="V53" s="10">
        <v>4</v>
      </c>
      <c r="W53" s="30">
        <f t="shared" si="10"/>
        <v>0.16</v>
      </c>
      <c r="X53" s="10">
        <v>21</v>
      </c>
      <c r="Y53" s="30">
        <f t="shared" si="11"/>
        <v>0.84</v>
      </c>
      <c r="Z53" s="11">
        <v>0</v>
      </c>
      <c r="AA53" s="30" t="str">
        <f t="shared" si="12"/>
        <v>-</v>
      </c>
      <c r="AB53" s="10">
        <v>8</v>
      </c>
      <c r="AC53" s="30">
        <f t="shared" si="13"/>
        <v>1</v>
      </c>
      <c r="AD53" s="10">
        <v>9</v>
      </c>
      <c r="AE53" s="30">
        <f t="shared" si="14"/>
        <v>9.4736842105263161E-2</v>
      </c>
      <c r="AF53" s="10">
        <v>86</v>
      </c>
      <c r="AG53" s="30">
        <f t="shared" si="15"/>
        <v>0.90526315789473688</v>
      </c>
      <c r="AH53" s="10">
        <v>5</v>
      </c>
      <c r="AI53" s="30">
        <f t="shared" si="16"/>
        <v>6.5789473684210523E-2</v>
      </c>
      <c r="AJ53" s="10">
        <v>71</v>
      </c>
      <c r="AK53" s="30">
        <f t="shared" si="17"/>
        <v>0.93421052631578949</v>
      </c>
      <c r="AL53" s="10">
        <v>16</v>
      </c>
      <c r="AM53" s="30">
        <f t="shared" si="18"/>
        <v>0.15384615384615385</v>
      </c>
      <c r="AN53" s="10">
        <v>88</v>
      </c>
      <c r="AO53" s="30">
        <f t="shared" si="19"/>
        <v>0.84615384615384615</v>
      </c>
      <c r="AP53" s="10">
        <v>8</v>
      </c>
      <c r="AQ53" s="30">
        <f t="shared" si="20"/>
        <v>0.13559322033898305</v>
      </c>
      <c r="AR53" s="10">
        <v>51</v>
      </c>
      <c r="AS53" s="30">
        <f t="shared" si="21"/>
        <v>0.86440677966101698</v>
      </c>
      <c r="AT53" s="10">
        <v>22</v>
      </c>
      <c r="AU53" s="30">
        <f t="shared" si="22"/>
        <v>0.1116751269035533</v>
      </c>
      <c r="AV53" s="10">
        <v>175</v>
      </c>
      <c r="AW53" s="30">
        <f t="shared" si="23"/>
        <v>0.8883248730964467</v>
      </c>
      <c r="AX53" s="10">
        <v>8</v>
      </c>
      <c r="AY53" s="30">
        <f t="shared" si="24"/>
        <v>8.8888888888888892E-2</v>
      </c>
      <c r="AZ53" s="10">
        <v>82</v>
      </c>
      <c r="BA53" s="35">
        <f t="shared" si="25"/>
        <v>0.91111111111111109</v>
      </c>
    </row>
    <row r="54" spans="1:54" x14ac:dyDescent="0.25">
      <c r="A54" s="9" t="s">
        <v>58</v>
      </c>
      <c r="B54" s="10">
        <v>1</v>
      </c>
      <c r="C54" s="30">
        <f t="shared" si="0"/>
        <v>0.16666666666666666</v>
      </c>
      <c r="D54" s="10">
        <v>5</v>
      </c>
      <c r="E54" s="30">
        <f t="shared" si="1"/>
        <v>0.83333333333333337</v>
      </c>
      <c r="F54" s="11">
        <v>0</v>
      </c>
      <c r="G54" s="30" t="str">
        <f t="shared" si="2"/>
        <v>-</v>
      </c>
      <c r="H54" s="10">
        <v>2</v>
      </c>
      <c r="I54" s="30">
        <f t="shared" si="3"/>
        <v>1</v>
      </c>
      <c r="J54" s="10">
        <v>2</v>
      </c>
      <c r="K54" s="30">
        <f t="shared" si="4"/>
        <v>0.5</v>
      </c>
      <c r="L54" s="10">
        <v>2</v>
      </c>
      <c r="M54" s="30">
        <f t="shared" si="5"/>
        <v>0.5</v>
      </c>
      <c r="N54" s="10">
        <v>1</v>
      </c>
      <c r="O54" s="30">
        <f t="shared" si="6"/>
        <v>0.5</v>
      </c>
      <c r="P54" s="10">
        <v>1</v>
      </c>
      <c r="Q54" s="30">
        <f t="shared" si="7"/>
        <v>0.5</v>
      </c>
      <c r="R54" s="10">
        <v>1</v>
      </c>
      <c r="S54" s="30">
        <f t="shared" si="8"/>
        <v>0.25</v>
      </c>
      <c r="T54" s="10">
        <v>3</v>
      </c>
      <c r="U54" s="30">
        <f t="shared" si="9"/>
        <v>0.75</v>
      </c>
      <c r="V54" s="10">
        <v>5</v>
      </c>
      <c r="W54" s="30">
        <f t="shared" si="10"/>
        <v>0.55555555555555558</v>
      </c>
      <c r="X54" s="10">
        <v>4</v>
      </c>
      <c r="Y54" s="30">
        <f t="shared" si="11"/>
        <v>0.44444444444444442</v>
      </c>
      <c r="Z54" s="10">
        <v>2</v>
      </c>
      <c r="AA54" s="30">
        <f t="shared" si="12"/>
        <v>0.4</v>
      </c>
      <c r="AB54" s="10">
        <v>3</v>
      </c>
      <c r="AC54" s="30">
        <f t="shared" si="13"/>
        <v>0.6</v>
      </c>
      <c r="AD54" s="11">
        <v>0</v>
      </c>
      <c r="AE54" s="30" t="str">
        <f t="shared" si="14"/>
        <v>-</v>
      </c>
      <c r="AF54" s="10">
        <v>2</v>
      </c>
      <c r="AG54" s="30">
        <f t="shared" si="15"/>
        <v>1</v>
      </c>
      <c r="AH54" s="10">
        <v>3</v>
      </c>
      <c r="AI54" s="30">
        <f t="shared" si="16"/>
        <v>0.375</v>
      </c>
      <c r="AJ54" s="10">
        <v>5</v>
      </c>
      <c r="AK54" s="30">
        <f t="shared" si="17"/>
        <v>0.625</v>
      </c>
      <c r="AL54" s="10">
        <v>8</v>
      </c>
      <c r="AM54" s="30">
        <f t="shared" si="18"/>
        <v>0.25806451612903225</v>
      </c>
      <c r="AN54" s="10">
        <v>23</v>
      </c>
      <c r="AO54" s="30">
        <f t="shared" si="19"/>
        <v>0.74193548387096775</v>
      </c>
      <c r="AP54" s="10">
        <v>4</v>
      </c>
      <c r="AQ54" s="30">
        <f t="shared" si="20"/>
        <v>0.14285714285714285</v>
      </c>
      <c r="AR54" s="10">
        <v>24</v>
      </c>
      <c r="AS54" s="30">
        <f t="shared" si="21"/>
        <v>0.8571428571428571</v>
      </c>
      <c r="AT54" s="10">
        <v>9</v>
      </c>
      <c r="AU54" s="30">
        <f t="shared" si="22"/>
        <v>0.25714285714285712</v>
      </c>
      <c r="AV54" s="10">
        <v>26</v>
      </c>
      <c r="AW54" s="30">
        <f t="shared" si="23"/>
        <v>0.74285714285714288</v>
      </c>
      <c r="AX54" s="10">
        <v>3</v>
      </c>
      <c r="AY54" s="30">
        <f t="shared" si="24"/>
        <v>0.42857142857142855</v>
      </c>
      <c r="AZ54" s="10">
        <v>4</v>
      </c>
      <c r="BA54" s="35">
        <f t="shared" si="25"/>
        <v>0.5714285714285714</v>
      </c>
    </row>
    <row r="55" spans="1:54" x14ac:dyDescent="0.25">
      <c r="A55" s="9" t="s">
        <v>59</v>
      </c>
      <c r="B55" s="10">
        <v>8</v>
      </c>
      <c r="C55" s="30">
        <f t="shared" si="0"/>
        <v>0.32</v>
      </c>
      <c r="D55" s="10">
        <v>17</v>
      </c>
      <c r="E55" s="30">
        <f t="shared" si="1"/>
        <v>0.68</v>
      </c>
      <c r="F55" s="10">
        <v>8</v>
      </c>
      <c r="G55" s="30">
        <f t="shared" si="2"/>
        <v>0.25</v>
      </c>
      <c r="H55" s="10">
        <v>24</v>
      </c>
      <c r="I55" s="30">
        <f t="shared" si="3"/>
        <v>0.75</v>
      </c>
      <c r="J55" s="10">
        <v>1</v>
      </c>
      <c r="K55" s="30">
        <f t="shared" si="4"/>
        <v>5.2631578947368418E-2</v>
      </c>
      <c r="L55" s="10">
        <v>18</v>
      </c>
      <c r="M55" s="30">
        <f t="shared" si="5"/>
        <v>0.94736842105263153</v>
      </c>
      <c r="N55" s="10">
        <v>2</v>
      </c>
      <c r="O55" s="30">
        <f t="shared" si="6"/>
        <v>0.15384615384615385</v>
      </c>
      <c r="P55" s="10">
        <v>11</v>
      </c>
      <c r="Q55" s="30">
        <f t="shared" si="7"/>
        <v>0.84615384615384615</v>
      </c>
      <c r="R55" s="10">
        <v>4</v>
      </c>
      <c r="S55" s="30">
        <f t="shared" si="8"/>
        <v>0.33333333333333331</v>
      </c>
      <c r="T55" s="10">
        <v>8</v>
      </c>
      <c r="U55" s="30">
        <f t="shared" si="9"/>
        <v>0.66666666666666663</v>
      </c>
      <c r="V55" s="10">
        <v>5</v>
      </c>
      <c r="W55" s="30">
        <f t="shared" si="10"/>
        <v>0.17241379310344829</v>
      </c>
      <c r="X55" s="10">
        <v>24</v>
      </c>
      <c r="Y55" s="30">
        <f t="shared" si="11"/>
        <v>0.82758620689655171</v>
      </c>
      <c r="Z55" s="10">
        <v>6</v>
      </c>
      <c r="AA55" s="30">
        <f t="shared" si="12"/>
        <v>0.2608695652173913</v>
      </c>
      <c r="AB55" s="10">
        <v>17</v>
      </c>
      <c r="AC55" s="30">
        <f t="shared" si="13"/>
        <v>0.73913043478260865</v>
      </c>
      <c r="AD55" s="10">
        <v>16</v>
      </c>
      <c r="AE55" s="30">
        <f t="shared" si="14"/>
        <v>0.2857142857142857</v>
      </c>
      <c r="AF55" s="10">
        <v>40</v>
      </c>
      <c r="AG55" s="30">
        <f t="shared" si="15"/>
        <v>0.7142857142857143</v>
      </c>
      <c r="AH55" s="10">
        <v>10</v>
      </c>
      <c r="AI55" s="30">
        <f t="shared" si="16"/>
        <v>0.15873015873015872</v>
      </c>
      <c r="AJ55" s="10">
        <v>53</v>
      </c>
      <c r="AK55" s="30">
        <f t="shared" si="17"/>
        <v>0.84126984126984128</v>
      </c>
      <c r="AL55" s="10">
        <v>13</v>
      </c>
      <c r="AM55" s="30">
        <f t="shared" si="18"/>
        <v>0.26</v>
      </c>
      <c r="AN55" s="10">
        <v>37</v>
      </c>
      <c r="AO55" s="30">
        <f t="shared" si="19"/>
        <v>0.74</v>
      </c>
      <c r="AP55" s="10">
        <v>8</v>
      </c>
      <c r="AQ55" s="30">
        <f t="shared" si="20"/>
        <v>0.13559322033898305</v>
      </c>
      <c r="AR55" s="10">
        <v>51</v>
      </c>
      <c r="AS55" s="30">
        <f t="shared" si="21"/>
        <v>0.86440677966101698</v>
      </c>
      <c r="AT55" s="10">
        <v>9</v>
      </c>
      <c r="AU55" s="30">
        <f t="shared" si="22"/>
        <v>9.0909090909090912E-2</v>
      </c>
      <c r="AV55" s="10">
        <v>90</v>
      </c>
      <c r="AW55" s="30">
        <f t="shared" si="23"/>
        <v>0.90909090909090906</v>
      </c>
      <c r="AX55" s="10">
        <v>4</v>
      </c>
      <c r="AY55" s="30">
        <f t="shared" si="24"/>
        <v>5.1948051948051951E-2</v>
      </c>
      <c r="AZ55" s="10">
        <v>73</v>
      </c>
      <c r="BA55" s="35">
        <f t="shared" si="25"/>
        <v>0.94805194805194803</v>
      </c>
    </row>
    <row r="56" spans="1:54" x14ac:dyDescent="0.25">
      <c r="A56" s="9" t="s">
        <v>60</v>
      </c>
      <c r="B56" s="11">
        <v>0</v>
      </c>
      <c r="C56" s="30" t="str">
        <f t="shared" si="0"/>
        <v>-</v>
      </c>
      <c r="D56" s="11">
        <v>0</v>
      </c>
      <c r="E56" s="30" t="str">
        <f t="shared" si="1"/>
        <v>-</v>
      </c>
      <c r="F56" s="10">
        <v>1</v>
      </c>
      <c r="G56" s="30">
        <f t="shared" si="2"/>
        <v>0.2</v>
      </c>
      <c r="H56" s="10">
        <v>4</v>
      </c>
      <c r="I56" s="30">
        <f t="shared" si="3"/>
        <v>0.8</v>
      </c>
      <c r="J56" s="11">
        <v>0</v>
      </c>
      <c r="K56" s="30" t="str">
        <f t="shared" si="4"/>
        <v>-</v>
      </c>
      <c r="L56" s="10">
        <v>4</v>
      </c>
      <c r="M56" s="30">
        <f t="shared" si="5"/>
        <v>1</v>
      </c>
      <c r="N56" s="10">
        <v>2</v>
      </c>
      <c r="O56" s="30">
        <f t="shared" si="6"/>
        <v>0.66666666666666663</v>
      </c>
      <c r="P56" s="10">
        <v>1</v>
      </c>
      <c r="Q56" s="30">
        <f t="shared" si="7"/>
        <v>0.33333333333333331</v>
      </c>
      <c r="R56" s="11">
        <v>0</v>
      </c>
      <c r="S56" s="30" t="str">
        <f t="shared" si="8"/>
        <v>-</v>
      </c>
      <c r="T56" s="10">
        <v>5</v>
      </c>
      <c r="U56" s="30">
        <f t="shared" si="9"/>
        <v>1</v>
      </c>
      <c r="V56" s="11">
        <v>0</v>
      </c>
      <c r="W56" s="30" t="str">
        <f t="shared" si="10"/>
        <v>-</v>
      </c>
      <c r="X56" s="10">
        <v>4</v>
      </c>
      <c r="Y56" s="30">
        <f t="shared" si="11"/>
        <v>1</v>
      </c>
      <c r="Z56" s="10">
        <v>6</v>
      </c>
      <c r="AA56" s="30">
        <f t="shared" si="12"/>
        <v>0.4</v>
      </c>
      <c r="AB56" s="10">
        <v>9</v>
      </c>
      <c r="AC56" s="30">
        <f t="shared" si="13"/>
        <v>0.6</v>
      </c>
      <c r="AD56" s="10">
        <v>26</v>
      </c>
      <c r="AE56" s="30">
        <f t="shared" si="14"/>
        <v>0.44827586206896552</v>
      </c>
      <c r="AF56" s="10">
        <v>32</v>
      </c>
      <c r="AG56" s="30">
        <f t="shared" si="15"/>
        <v>0.55172413793103448</v>
      </c>
      <c r="AH56" s="10">
        <v>16</v>
      </c>
      <c r="AI56" s="30">
        <f t="shared" si="16"/>
        <v>0.36363636363636365</v>
      </c>
      <c r="AJ56" s="10">
        <v>28</v>
      </c>
      <c r="AK56" s="30">
        <f t="shared" si="17"/>
        <v>0.63636363636363635</v>
      </c>
      <c r="AL56" s="10">
        <v>14</v>
      </c>
      <c r="AM56" s="30">
        <f t="shared" si="18"/>
        <v>0.4</v>
      </c>
      <c r="AN56" s="10">
        <v>21</v>
      </c>
      <c r="AO56" s="30">
        <f t="shared" si="19"/>
        <v>0.6</v>
      </c>
      <c r="AP56" s="10">
        <v>9</v>
      </c>
      <c r="AQ56" s="30">
        <f t="shared" si="20"/>
        <v>0.25</v>
      </c>
      <c r="AR56" s="10">
        <v>27</v>
      </c>
      <c r="AS56" s="30">
        <f t="shared" si="21"/>
        <v>0.75</v>
      </c>
      <c r="AT56" s="10">
        <v>8</v>
      </c>
      <c r="AU56" s="30">
        <f t="shared" si="22"/>
        <v>0.30769230769230771</v>
      </c>
      <c r="AV56" s="10">
        <v>18</v>
      </c>
      <c r="AW56" s="30">
        <f t="shared" si="23"/>
        <v>0.69230769230769229</v>
      </c>
      <c r="AX56" s="10">
        <v>6</v>
      </c>
      <c r="AY56" s="30">
        <f t="shared" si="24"/>
        <v>0.18181818181818182</v>
      </c>
      <c r="AZ56" s="10">
        <v>27</v>
      </c>
      <c r="BA56" s="35">
        <f t="shared" si="25"/>
        <v>0.81818181818181823</v>
      </c>
    </row>
    <row r="57" spans="1:54" x14ac:dyDescent="0.25">
      <c r="A57" s="9" t="s">
        <v>62</v>
      </c>
      <c r="B57" s="10">
        <v>0</v>
      </c>
      <c r="C57" s="30" t="str">
        <f t="shared" si="0"/>
        <v>-</v>
      </c>
      <c r="D57" s="10">
        <v>1</v>
      </c>
      <c r="E57" s="30">
        <f t="shared" si="1"/>
        <v>1</v>
      </c>
      <c r="F57" s="10">
        <v>0</v>
      </c>
      <c r="G57" s="30" t="str">
        <f t="shared" si="2"/>
        <v>-</v>
      </c>
      <c r="H57" s="11">
        <v>0</v>
      </c>
      <c r="I57" s="30" t="str">
        <f t="shared" si="3"/>
        <v>-</v>
      </c>
      <c r="J57" s="10">
        <v>0</v>
      </c>
      <c r="K57" s="30" t="str">
        <f t="shared" si="4"/>
        <v>-</v>
      </c>
      <c r="L57" s="11">
        <v>0</v>
      </c>
      <c r="M57" s="30" t="str">
        <f t="shared" si="5"/>
        <v>-</v>
      </c>
      <c r="N57" s="10">
        <v>0</v>
      </c>
      <c r="O57" s="30" t="str">
        <f t="shared" si="6"/>
        <v>-</v>
      </c>
      <c r="P57" s="11">
        <v>0</v>
      </c>
      <c r="Q57" s="30" t="str">
        <f t="shared" si="7"/>
        <v>-</v>
      </c>
      <c r="R57" s="10">
        <v>0</v>
      </c>
      <c r="S57" s="30" t="str">
        <f t="shared" si="8"/>
        <v>-</v>
      </c>
      <c r="T57" s="11">
        <v>0</v>
      </c>
      <c r="U57" s="30" t="str">
        <f t="shared" si="9"/>
        <v>-</v>
      </c>
      <c r="V57" s="10">
        <v>0</v>
      </c>
      <c r="W57" s="30" t="str">
        <f t="shared" si="10"/>
        <v>-</v>
      </c>
      <c r="X57" s="11">
        <v>0</v>
      </c>
      <c r="Y57" s="30" t="str">
        <f t="shared" si="11"/>
        <v>-</v>
      </c>
      <c r="Z57" s="10">
        <v>0</v>
      </c>
      <c r="AA57" s="30" t="str">
        <f t="shared" si="12"/>
        <v>-</v>
      </c>
      <c r="AB57" s="11">
        <v>0</v>
      </c>
      <c r="AC57" s="30" t="str">
        <f t="shared" si="13"/>
        <v>-</v>
      </c>
      <c r="AD57" s="10">
        <v>0</v>
      </c>
      <c r="AE57" s="30" t="str">
        <f t="shared" si="14"/>
        <v>-</v>
      </c>
      <c r="AF57" s="11">
        <v>0</v>
      </c>
      <c r="AG57" s="30" t="str">
        <f t="shared" si="15"/>
        <v>-</v>
      </c>
      <c r="AH57" s="10">
        <v>0</v>
      </c>
      <c r="AI57" s="30" t="str">
        <f t="shared" si="16"/>
        <v>-</v>
      </c>
      <c r="AJ57" s="11">
        <v>0</v>
      </c>
      <c r="AK57" s="30" t="str">
        <f t="shared" si="17"/>
        <v>-</v>
      </c>
      <c r="AL57" s="10">
        <v>0</v>
      </c>
      <c r="AM57" s="30" t="str">
        <f t="shared" si="18"/>
        <v>-</v>
      </c>
      <c r="AN57" s="11">
        <v>0</v>
      </c>
      <c r="AO57" s="30" t="str">
        <f t="shared" si="19"/>
        <v>-</v>
      </c>
      <c r="AP57" s="10">
        <v>0</v>
      </c>
      <c r="AQ57" s="30" t="str">
        <f t="shared" si="20"/>
        <v>-</v>
      </c>
      <c r="AR57" s="11">
        <v>0</v>
      </c>
      <c r="AS57" s="30" t="str">
        <f t="shared" si="21"/>
        <v>-</v>
      </c>
      <c r="AT57" s="10">
        <v>0</v>
      </c>
      <c r="AU57" s="30" t="str">
        <f t="shared" si="22"/>
        <v>-</v>
      </c>
      <c r="AV57" s="11">
        <v>0</v>
      </c>
      <c r="AW57" s="30" t="str">
        <f t="shared" si="23"/>
        <v>-</v>
      </c>
      <c r="AX57" s="10">
        <v>0</v>
      </c>
      <c r="AY57" s="30" t="str">
        <f t="shared" si="24"/>
        <v>-</v>
      </c>
      <c r="AZ57" s="11">
        <v>0</v>
      </c>
      <c r="BA57" s="35" t="str">
        <f t="shared" si="25"/>
        <v>-</v>
      </c>
    </row>
    <row r="58" spans="1:54" x14ac:dyDescent="0.25">
      <c r="A58" s="9" t="s">
        <v>63</v>
      </c>
      <c r="B58" s="11">
        <v>0</v>
      </c>
      <c r="C58" s="30" t="str">
        <f t="shared" si="0"/>
        <v>-</v>
      </c>
      <c r="D58" s="10">
        <v>2</v>
      </c>
      <c r="E58" s="30">
        <f t="shared" si="1"/>
        <v>1</v>
      </c>
      <c r="F58" s="11">
        <v>0</v>
      </c>
      <c r="G58" s="30" t="str">
        <f t="shared" si="2"/>
        <v>-</v>
      </c>
      <c r="H58" s="11">
        <v>0</v>
      </c>
      <c r="I58" s="30" t="str">
        <f t="shared" si="3"/>
        <v>-</v>
      </c>
      <c r="J58" s="11">
        <v>0</v>
      </c>
      <c r="K58" s="30" t="str">
        <f t="shared" si="4"/>
        <v>-</v>
      </c>
      <c r="L58" s="11">
        <v>0</v>
      </c>
      <c r="M58" s="30" t="str">
        <f t="shared" si="5"/>
        <v>-</v>
      </c>
      <c r="N58" s="10">
        <v>1</v>
      </c>
      <c r="O58" s="30">
        <f t="shared" si="6"/>
        <v>1</v>
      </c>
      <c r="P58" s="11">
        <v>0</v>
      </c>
      <c r="Q58" s="30" t="str">
        <f t="shared" si="7"/>
        <v>-</v>
      </c>
      <c r="R58" s="11">
        <v>0</v>
      </c>
      <c r="S58" s="30" t="str">
        <f t="shared" si="8"/>
        <v>-</v>
      </c>
      <c r="T58" s="10">
        <v>1</v>
      </c>
      <c r="U58" s="30">
        <f t="shared" si="9"/>
        <v>1</v>
      </c>
      <c r="V58" s="11">
        <v>0</v>
      </c>
      <c r="W58" s="30" t="str">
        <f t="shared" si="10"/>
        <v>-</v>
      </c>
      <c r="X58" s="10">
        <v>4</v>
      </c>
      <c r="Y58" s="30">
        <f t="shared" si="11"/>
        <v>1</v>
      </c>
      <c r="Z58" s="11">
        <v>0</v>
      </c>
      <c r="AA58" s="30" t="str">
        <f t="shared" si="12"/>
        <v>-</v>
      </c>
      <c r="AB58" s="10">
        <v>3</v>
      </c>
      <c r="AC58" s="30">
        <f t="shared" si="13"/>
        <v>1</v>
      </c>
      <c r="AD58" s="11">
        <v>0</v>
      </c>
      <c r="AE58" s="30" t="str">
        <f t="shared" si="14"/>
        <v>-</v>
      </c>
      <c r="AF58" s="10">
        <v>3</v>
      </c>
      <c r="AG58" s="30">
        <f t="shared" si="15"/>
        <v>1</v>
      </c>
      <c r="AH58" s="11">
        <v>0</v>
      </c>
      <c r="AI58" s="30" t="str">
        <f t="shared" si="16"/>
        <v>-</v>
      </c>
      <c r="AJ58" s="10">
        <v>1</v>
      </c>
      <c r="AK58" s="30">
        <f t="shared" si="17"/>
        <v>1</v>
      </c>
      <c r="AL58" s="11">
        <v>0</v>
      </c>
      <c r="AM58" s="30" t="str">
        <f t="shared" si="18"/>
        <v>-</v>
      </c>
      <c r="AN58" s="10">
        <v>2</v>
      </c>
      <c r="AO58" s="30">
        <f t="shared" si="19"/>
        <v>1</v>
      </c>
      <c r="AP58" s="10">
        <v>1</v>
      </c>
      <c r="AQ58" s="30">
        <f t="shared" si="20"/>
        <v>0.5</v>
      </c>
      <c r="AR58" s="10">
        <v>1</v>
      </c>
      <c r="AS58" s="30">
        <f t="shared" si="21"/>
        <v>0.5</v>
      </c>
      <c r="AT58" s="10">
        <v>4</v>
      </c>
      <c r="AU58" s="30">
        <f t="shared" si="22"/>
        <v>0.5</v>
      </c>
      <c r="AV58" s="10">
        <v>4</v>
      </c>
      <c r="AW58" s="30">
        <f t="shared" si="23"/>
        <v>0.5</v>
      </c>
      <c r="AX58" s="11">
        <v>0</v>
      </c>
      <c r="AY58" s="30" t="str">
        <f t="shared" si="24"/>
        <v>-</v>
      </c>
      <c r="AZ58" s="10">
        <v>2</v>
      </c>
      <c r="BA58" s="35">
        <f t="shared" si="25"/>
        <v>1</v>
      </c>
    </row>
    <row r="59" spans="1:54" x14ac:dyDescent="0.25">
      <c r="A59" s="9" t="s">
        <v>78</v>
      </c>
      <c r="B59" s="11">
        <v>0</v>
      </c>
      <c r="C59" s="30" t="str">
        <f t="shared" si="0"/>
        <v>-</v>
      </c>
      <c r="D59" s="11">
        <v>0</v>
      </c>
      <c r="E59" s="30" t="str">
        <f t="shared" si="1"/>
        <v>-</v>
      </c>
      <c r="F59" s="11">
        <v>0</v>
      </c>
      <c r="G59" s="30" t="str">
        <f t="shared" si="2"/>
        <v>-</v>
      </c>
      <c r="H59" s="11">
        <v>0</v>
      </c>
      <c r="I59" s="30" t="str">
        <f t="shared" si="3"/>
        <v>-</v>
      </c>
      <c r="J59" s="11">
        <v>0</v>
      </c>
      <c r="K59" s="30" t="str">
        <f t="shared" si="4"/>
        <v>-</v>
      </c>
      <c r="L59" s="11">
        <v>0</v>
      </c>
      <c r="M59" s="30" t="str">
        <f t="shared" si="5"/>
        <v>-</v>
      </c>
      <c r="N59" s="11">
        <v>0</v>
      </c>
      <c r="O59" s="30" t="str">
        <f t="shared" si="6"/>
        <v>-</v>
      </c>
      <c r="P59" s="11">
        <v>0</v>
      </c>
      <c r="Q59" s="30" t="str">
        <f t="shared" si="7"/>
        <v>-</v>
      </c>
      <c r="R59" s="11">
        <v>0</v>
      </c>
      <c r="S59" s="30" t="str">
        <f t="shared" si="8"/>
        <v>-</v>
      </c>
      <c r="T59" s="11">
        <v>0</v>
      </c>
      <c r="U59" s="30" t="str">
        <f t="shared" si="9"/>
        <v>-</v>
      </c>
      <c r="V59" s="11">
        <v>0</v>
      </c>
      <c r="W59" s="30" t="str">
        <f t="shared" si="10"/>
        <v>-</v>
      </c>
      <c r="X59" s="11">
        <v>0</v>
      </c>
      <c r="Y59" s="30" t="str">
        <f t="shared" si="11"/>
        <v>-</v>
      </c>
      <c r="Z59" s="11">
        <v>0</v>
      </c>
      <c r="AA59" s="30" t="str">
        <f t="shared" si="12"/>
        <v>-</v>
      </c>
      <c r="AB59" s="11">
        <v>0</v>
      </c>
      <c r="AC59" s="30" t="str">
        <f t="shared" si="13"/>
        <v>-</v>
      </c>
      <c r="AD59" s="11">
        <v>0</v>
      </c>
      <c r="AE59" s="30" t="str">
        <f t="shared" si="14"/>
        <v>-</v>
      </c>
      <c r="AF59" s="11">
        <v>0</v>
      </c>
      <c r="AG59" s="30" t="str">
        <f t="shared" si="15"/>
        <v>-</v>
      </c>
      <c r="AH59" s="11">
        <v>0</v>
      </c>
      <c r="AI59" s="30" t="str">
        <f t="shared" si="16"/>
        <v>-</v>
      </c>
      <c r="AJ59" s="11">
        <v>0</v>
      </c>
      <c r="AK59" s="30" t="str">
        <f t="shared" si="17"/>
        <v>-</v>
      </c>
      <c r="AL59" s="11">
        <v>0</v>
      </c>
      <c r="AM59" s="30" t="str">
        <f t="shared" si="18"/>
        <v>-</v>
      </c>
      <c r="AN59" s="11">
        <v>0</v>
      </c>
      <c r="AO59" s="30" t="str">
        <f t="shared" si="19"/>
        <v>-</v>
      </c>
      <c r="AP59" s="10">
        <v>1</v>
      </c>
      <c r="AQ59" s="30">
        <f t="shared" si="20"/>
        <v>1</v>
      </c>
      <c r="AR59" s="11">
        <v>0</v>
      </c>
      <c r="AS59" s="30" t="str">
        <f t="shared" si="21"/>
        <v>-</v>
      </c>
      <c r="AT59" s="11">
        <v>0</v>
      </c>
      <c r="AU59" s="30" t="str">
        <f t="shared" si="22"/>
        <v>-</v>
      </c>
      <c r="AV59" s="10">
        <v>2</v>
      </c>
      <c r="AW59" s="30">
        <f t="shared" si="23"/>
        <v>1</v>
      </c>
      <c r="AX59" s="11">
        <v>0</v>
      </c>
      <c r="AY59" s="30" t="str">
        <f t="shared" si="24"/>
        <v>-</v>
      </c>
      <c r="AZ59" s="10">
        <v>10</v>
      </c>
      <c r="BA59" s="35">
        <f t="shared" si="25"/>
        <v>1</v>
      </c>
    </row>
    <row r="60" spans="1:54" x14ac:dyDescent="0.25">
      <c r="A60" s="9" t="s">
        <v>64</v>
      </c>
      <c r="B60" s="14">
        <v>0</v>
      </c>
      <c r="C60" s="30" t="str">
        <f t="shared" si="0"/>
        <v>-</v>
      </c>
      <c r="D60" s="14">
        <v>0</v>
      </c>
      <c r="E60" s="30" t="str">
        <f t="shared" si="1"/>
        <v>-</v>
      </c>
      <c r="F60" s="14">
        <v>0</v>
      </c>
      <c r="G60" s="30" t="str">
        <f t="shared" si="2"/>
        <v>-</v>
      </c>
      <c r="H60" s="14">
        <v>0</v>
      </c>
      <c r="I60" s="30" t="str">
        <f t="shared" si="3"/>
        <v>-</v>
      </c>
      <c r="J60" s="14">
        <v>0</v>
      </c>
      <c r="K60" s="30" t="str">
        <f t="shared" si="4"/>
        <v>-</v>
      </c>
      <c r="L60" s="14">
        <v>0</v>
      </c>
      <c r="M60" s="30" t="str">
        <f t="shared" si="5"/>
        <v>-</v>
      </c>
      <c r="N60" s="14">
        <v>0</v>
      </c>
      <c r="O60" s="30" t="str">
        <f t="shared" si="6"/>
        <v>-</v>
      </c>
      <c r="P60" s="14">
        <v>0</v>
      </c>
      <c r="Q60" s="30" t="str">
        <f t="shared" si="7"/>
        <v>-</v>
      </c>
      <c r="R60" s="14">
        <v>0</v>
      </c>
      <c r="S60" s="30" t="str">
        <f t="shared" si="8"/>
        <v>-</v>
      </c>
      <c r="T60" s="14">
        <v>0</v>
      </c>
      <c r="U60" s="30" t="str">
        <f t="shared" si="9"/>
        <v>-</v>
      </c>
      <c r="V60" s="14">
        <v>0</v>
      </c>
      <c r="W60" s="30" t="str">
        <f t="shared" si="10"/>
        <v>-</v>
      </c>
      <c r="X60" s="14">
        <v>0</v>
      </c>
      <c r="Y60" s="30" t="str">
        <f t="shared" si="11"/>
        <v>-</v>
      </c>
      <c r="Z60" s="14">
        <v>0</v>
      </c>
      <c r="AA60" s="30" t="str">
        <f t="shared" si="12"/>
        <v>-</v>
      </c>
      <c r="AB60" s="14">
        <v>0</v>
      </c>
      <c r="AC60" s="30" t="str">
        <f t="shared" si="13"/>
        <v>-</v>
      </c>
      <c r="AD60" s="14">
        <v>0</v>
      </c>
      <c r="AE60" s="30" t="str">
        <f t="shared" si="14"/>
        <v>-</v>
      </c>
      <c r="AF60" s="14">
        <v>0</v>
      </c>
      <c r="AG60" s="30" t="str">
        <f t="shared" si="15"/>
        <v>-</v>
      </c>
      <c r="AH60" s="14">
        <v>0</v>
      </c>
      <c r="AI60" s="30" t="str">
        <f t="shared" si="16"/>
        <v>-</v>
      </c>
      <c r="AJ60" s="14">
        <v>0</v>
      </c>
      <c r="AK60" s="30" t="str">
        <f t="shared" si="17"/>
        <v>-</v>
      </c>
      <c r="AL60" s="14">
        <v>0</v>
      </c>
      <c r="AM60" s="30" t="str">
        <f t="shared" si="18"/>
        <v>-</v>
      </c>
      <c r="AN60" s="14">
        <v>0</v>
      </c>
      <c r="AO60" s="30" t="str">
        <f t="shared" si="19"/>
        <v>-</v>
      </c>
      <c r="AP60" s="14">
        <v>0</v>
      </c>
      <c r="AQ60" s="30" t="str">
        <f t="shared" si="20"/>
        <v>-</v>
      </c>
      <c r="AR60" s="14">
        <v>0</v>
      </c>
      <c r="AS60" s="30" t="str">
        <f t="shared" si="21"/>
        <v>-</v>
      </c>
      <c r="AT60" s="15">
        <v>59</v>
      </c>
      <c r="AU60" s="30">
        <f t="shared" si="22"/>
        <v>0.43065693430656932</v>
      </c>
      <c r="AV60" s="15">
        <v>78</v>
      </c>
      <c r="AW60" s="30">
        <f t="shared" si="23"/>
        <v>0.56934306569343063</v>
      </c>
      <c r="AX60" s="15">
        <v>2</v>
      </c>
      <c r="AY60" s="30">
        <f t="shared" si="24"/>
        <v>0.4</v>
      </c>
      <c r="AZ60" s="15">
        <v>3</v>
      </c>
      <c r="BA60" s="35">
        <f t="shared" si="25"/>
        <v>0.6</v>
      </c>
    </row>
    <row r="61" spans="1:54" x14ac:dyDescent="0.25">
      <c r="A61" s="6" t="s">
        <v>79</v>
      </c>
      <c r="B61" s="16">
        <f>SUM(B11:B60)</f>
        <v>228</v>
      </c>
      <c r="C61" s="36">
        <f t="shared" si="0"/>
        <v>0.25646794150731156</v>
      </c>
      <c r="D61" s="16">
        <f t="shared" ref="D61:AX61" si="26">SUM(D11:D60)</f>
        <v>661</v>
      </c>
      <c r="E61" s="36">
        <f t="shared" si="1"/>
        <v>0.74353205849268844</v>
      </c>
      <c r="F61" s="16">
        <f t="shared" si="26"/>
        <v>175</v>
      </c>
      <c r="G61" s="36">
        <f t="shared" si="2"/>
        <v>0.27089783281733748</v>
      </c>
      <c r="H61" s="16">
        <f t="shared" si="26"/>
        <v>471</v>
      </c>
      <c r="I61" s="36">
        <f t="shared" si="3"/>
        <v>0.72910216718266252</v>
      </c>
      <c r="J61" s="16">
        <f t="shared" si="26"/>
        <v>157</v>
      </c>
      <c r="K61" s="36">
        <f t="shared" si="4"/>
        <v>0.29182156133828996</v>
      </c>
      <c r="L61" s="16">
        <f t="shared" si="26"/>
        <v>381</v>
      </c>
      <c r="M61" s="36">
        <f t="shared" si="5"/>
        <v>0.70817843866171004</v>
      </c>
      <c r="N61" s="16">
        <f t="shared" si="26"/>
        <v>151</v>
      </c>
      <c r="O61" s="36">
        <f t="shared" si="6"/>
        <v>0.25724020442930151</v>
      </c>
      <c r="P61" s="16">
        <f t="shared" si="26"/>
        <v>436</v>
      </c>
      <c r="Q61" s="36">
        <f t="shared" si="7"/>
        <v>0.74275979557069849</v>
      </c>
      <c r="R61" s="16">
        <f t="shared" si="26"/>
        <v>131</v>
      </c>
      <c r="S61" s="36">
        <f t="shared" si="8"/>
        <v>0.21906354515050167</v>
      </c>
      <c r="T61" s="16">
        <f t="shared" si="26"/>
        <v>467</v>
      </c>
      <c r="U61" s="36">
        <f t="shared" si="9"/>
        <v>0.78093645484949836</v>
      </c>
      <c r="V61" s="16">
        <f t="shared" si="26"/>
        <v>153</v>
      </c>
      <c r="W61" s="36">
        <f t="shared" si="10"/>
        <v>0.16648531011969533</v>
      </c>
      <c r="X61" s="16">
        <f t="shared" si="26"/>
        <v>766</v>
      </c>
      <c r="Y61" s="36">
        <f t="shared" si="11"/>
        <v>0.83351468988030464</v>
      </c>
      <c r="Z61" s="16">
        <f t="shared" si="26"/>
        <v>453</v>
      </c>
      <c r="AA61" s="36">
        <f t="shared" si="12"/>
        <v>0.21030640668523676</v>
      </c>
      <c r="AB61" s="16">
        <f t="shared" si="26"/>
        <v>1701</v>
      </c>
      <c r="AC61" s="36">
        <f t="shared" si="13"/>
        <v>0.78969359331476319</v>
      </c>
      <c r="AD61" s="16">
        <f t="shared" si="26"/>
        <v>1418</v>
      </c>
      <c r="AE61" s="36">
        <f t="shared" si="14"/>
        <v>0.19547835676867936</v>
      </c>
      <c r="AF61" s="16">
        <f t="shared" si="26"/>
        <v>5836</v>
      </c>
      <c r="AG61" s="36">
        <f t="shared" si="15"/>
        <v>0.80452164323132069</v>
      </c>
      <c r="AH61" s="16">
        <f t="shared" si="26"/>
        <v>1081</v>
      </c>
      <c r="AI61" s="36">
        <f t="shared" si="16"/>
        <v>0.1653410828999694</v>
      </c>
      <c r="AJ61" s="16">
        <f t="shared" si="26"/>
        <v>5457</v>
      </c>
      <c r="AK61" s="36">
        <f t="shared" si="17"/>
        <v>0.8346589171000306</v>
      </c>
      <c r="AL61" s="16">
        <f t="shared" si="26"/>
        <v>1119</v>
      </c>
      <c r="AM61" s="36">
        <f t="shared" si="18"/>
        <v>0.16193921852387844</v>
      </c>
      <c r="AN61" s="16">
        <f t="shared" si="26"/>
        <v>5791</v>
      </c>
      <c r="AO61" s="36">
        <f t="shared" si="19"/>
        <v>0.83806078147612151</v>
      </c>
      <c r="AP61" s="16">
        <f t="shared" si="26"/>
        <v>1238</v>
      </c>
      <c r="AQ61" s="36">
        <f t="shared" si="20"/>
        <v>0.18128569336652511</v>
      </c>
      <c r="AR61" s="16">
        <f t="shared" si="26"/>
        <v>5591</v>
      </c>
      <c r="AS61" s="36">
        <f t="shared" si="21"/>
        <v>0.81871430663347489</v>
      </c>
      <c r="AT61" s="16">
        <f t="shared" si="26"/>
        <v>1386</v>
      </c>
      <c r="AU61" s="36">
        <f t="shared" si="22"/>
        <v>0.17324999999999999</v>
      </c>
      <c r="AV61" s="16">
        <f t="shared" si="26"/>
        <v>6614</v>
      </c>
      <c r="AW61" s="36">
        <f t="shared" si="23"/>
        <v>0.82674999999999998</v>
      </c>
      <c r="AX61" s="16">
        <f t="shared" si="26"/>
        <v>539</v>
      </c>
      <c r="AY61" s="36">
        <f t="shared" si="24"/>
        <v>0.12007128536422365</v>
      </c>
      <c r="AZ61" s="16">
        <f>SUM(AZ11:AZ60)</f>
        <v>3950</v>
      </c>
      <c r="BA61" s="37">
        <f t="shared" si="25"/>
        <v>0.87992871463577638</v>
      </c>
      <c r="BB61" s="2"/>
    </row>
  </sheetData>
  <mergeCells count="14">
    <mergeCell ref="AX9:BA9"/>
    <mergeCell ref="A9:A10"/>
    <mergeCell ref="Z9:AB9"/>
    <mergeCell ref="AD9:AF9"/>
    <mergeCell ref="AH9:AJ9"/>
    <mergeCell ref="AL9:AN9"/>
    <mergeCell ref="AP9:AR9"/>
    <mergeCell ref="AT9:AV9"/>
    <mergeCell ref="B9:D9"/>
    <mergeCell ref="F9:H9"/>
    <mergeCell ref="J9:L9"/>
    <mergeCell ref="N9:P9"/>
    <mergeCell ref="R9:T9"/>
    <mergeCell ref="V9:X9"/>
  </mergeCells>
  <pageMargins left="0.7" right="0.7" top="0.75" bottom="0.75" header="0.3" footer="0.3"/>
  <pageSetup orientation="portrait" horizontalDpi="1200" verticalDpi="120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 Absentia Removal Orders</vt:lpstr>
      <vt:lpstr>FAMU In Absentia Removal Orders</vt:lpstr>
      <vt:lpstr>UAC In Absentia Removal Orders </vt:lpstr>
    </vt:vector>
  </TitlesOfParts>
  <Company>Executive Office for Immigration Review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Filipowicz, Pam (EOIR)</dc:creator>
  <cp:lastModifiedBy>Michelle Mendez</cp:lastModifiedBy>
  <dcterms:created xsi:type="dcterms:W3CDTF">2020-03-17T18:16:29Z</dcterms:created>
  <dcterms:modified xsi:type="dcterms:W3CDTF">2020-03-26T19:45:52Z</dcterms:modified>
</cp:coreProperties>
</file>